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uclouvain-my.sharepoint.com/personal/louis_golard_uclouvain_be/Documents/_PhD/My Shared Folders/Collab_Robin/Our Publications/IJLCA paper/IJLCA revision 2/"/>
    </mc:Choice>
  </mc:AlternateContent>
  <xr:revisionPtr revIDLastSave="2102" documentId="8_{FD2C4C3D-44E6-4AB2-90D4-D8461BB51273}" xr6:coauthVersionLast="47" xr6:coauthVersionMax="47" xr10:uidLastSave="{BED603D2-0BEC-4A81-A2E2-49961536638A}"/>
  <bookViews>
    <workbookView xWindow="-120" yWindow="-120" windowWidth="29040" windowHeight="15720" xr2:uid="{00000000-000D-0000-FFFF-FFFF00000000}"/>
  </bookViews>
  <sheets>
    <sheet name="README" sheetId="87" r:id="rId1"/>
    <sheet name="e_link" sheetId="23" r:id="rId2"/>
    <sheet name="e_phy" sheetId="22" r:id="rId3"/>
    <sheet name="e_misc" sheetId="24" r:id="rId4"/>
    <sheet name="e_sup" sheetId="21" r:id="rId5"/>
    <sheet name="e_proc" sheetId="18" r:id="rId6"/>
    <sheet name="e_TRX" sheetId="19" r:id="rId7"/>
    <sheet name="e_PA" sheetId="20" r:id="rId8"/>
    <sheet name="e_AE" sheetId="25" r:id="rId9"/>
    <sheet name="e_conv" sheetId="57" r:id="rId10"/>
    <sheet name="e_batt" sheetId="58" r:id="rId11"/>
    <sheet name="e_pwr" sheetId="63" r:id="rId12"/>
    <sheet name="e_coax" sheetId="62" r:id="rId13"/>
    <sheet name="e_opt" sheetId="61" r:id="rId14"/>
    <sheet name="m_PSU" sheetId="59" r:id="rId15"/>
    <sheet name="m_PSU_s" sheetId="60" r:id="rId16"/>
    <sheet name="m_BBU" sheetId="78" r:id="rId17"/>
    <sheet name="m_BBU_s" sheetId="42" r:id="rId18"/>
    <sheet name="m_RU" sheetId="27" r:id="rId19"/>
    <sheet name="m_RU_s" sheetId="47" r:id="rId20"/>
    <sheet name="m_AU_tradi" sheetId="30" r:id="rId21"/>
    <sheet name="m_AU_tradi_s" sheetId="54" r:id="rId22"/>
    <sheet name="m_AU_AAU" sheetId="29" r:id="rId23"/>
    <sheet name="m_pack" sheetId="66" r:id="rId24"/>
    <sheet name="t_up" sheetId="64" r:id="rId25"/>
    <sheet name="t_inter" sheetId="67" r:id="rId26"/>
    <sheet name="t_loc" sheetId="68" r:id="rId27"/>
    <sheet name="a_elec" sheetId="65" r:id="rId28"/>
    <sheet name="elec_grid" sheetId="69" r:id="rId29"/>
    <sheet name="elec_PV" sheetId="71" r:id="rId30"/>
    <sheet name="elec_diesel" sheetId="70" r:id="rId31"/>
    <sheet name="e_waste" sheetId="83" r:id="rId32"/>
    <sheet name="e_waste_r" sheetId="84" r:id="rId33"/>
    <sheet name="m_waste" sheetId="85" r:id="rId34"/>
    <sheet name="m_waste_r" sheetId="86" r:id="rId3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6" i="78" l="1"/>
  <c r="C6" i="78"/>
  <c r="D3" i="78"/>
  <c r="D4" i="78" s="1"/>
  <c r="C3" i="78"/>
  <c r="C4" i="78" s="1"/>
  <c r="D16" i="54"/>
  <c r="C16" i="54"/>
  <c r="D20" i="54"/>
  <c r="C20" i="54"/>
  <c r="D8" i="30"/>
  <c r="C8" i="30"/>
  <c r="D12" i="30"/>
  <c r="C12" i="30"/>
  <c r="D10" i="47" l="1"/>
  <c r="C10" i="47"/>
  <c r="D7" i="47"/>
  <c r="C7" i="47"/>
  <c r="D6" i="27"/>
  <c r="C6" i="27"/>
  <c r="D3" i="27"/>
  <c r="C3" i="27"/>
  <c r="C7" i="42"/>
  <c r="C8" i="42" s="1"/>
  <c r="D10" i="42"/>
  <c r="C10" i="42"/>
  <c r="D7" i="42"/>
  <c r="D8" i="42" s="1"/>
</calcChain>
</file>

<file path=xl/sharedStrings.xml><?xml version="1.0" encoding="utf-8"?>
<sst xmlns="http://schemas.openxmlformats.org/spreadsheetml/2006/main" count="1108" uniqueCount="238">
  <si>
    <t>EI dataset</t>
  </si>
  <si>
    <t>GLO: market for connector SATA (custom UCLouvain)</t>
  </si>
  <si>
    <t>GLO: market for connector PCI (custom UCLouvain)</t>
  </si>
  <si>
    <t>GLO: market for connector backplane (custom UCLouvain)</t>
  </si>
  <si>
    <t>GLO: market for connector USB (custom UCLouvain)</t>
  </si>
  <si>
    <t>GLO: market for connector D-sub (custom UCLouvain)</t>
  </si>
  <si>
    <t>GLO: market for connector RJ45 (custom UCLouvain)</t>
  </si>
  <si>
    <t>GLO: market for connector RF base (custom UCLouvain)</t>
  </si>
  <si>
    <t>GLO: market for connector CPRI (custom UCLouvain)</t>
  </si>
  <si>
    <t>GLO: market for connector RF extension (custom UCLouvain)</t>
  </si>
  <si>
    <t>GLO: market for connector coaxial (custom UCLouvain)</t>
  </si>
  <si>
    <t>Unit</t>
  </si>
  <si>
    <t>Note</t>
  </si>
  <si>
    <t>Label</t>
  </si>
  <si>
    <t>GLO: market for acrylonitrile-butadiene-styrene copolymer</t>
  </si>
  <si>
    <t>kilogram</t>
  </si>
  <si>
    <t>Polymers</t>
  </si>
  <si>
    <t>GLO: market for injection moulding</t>
  </si>
  <si>
    <t>GLO: market for glass fibre</t>
  </si>
  <si>
    <t>GLO: market for copper-rich materials</t>
  </si>
  <si>
    <t>Copper</t>
  </si>
  <si>
    <t>GLO: market for aluminium, wrought alloy</t>
  </si>
  <si>
    <t>Aluminum</t>
  </si>
  <si>
    <t>GLO: market for cast iron</t>
  </si>
  <si>
    <t>CN: market group for electricity, medium voltage</t>
  </si>
  <si>
    <t>kilowatt hour</t>
  </si>
  <si>
    <t>GLO: market for integrated circuit, logic type (1cm2 die - custom UCLouvain)</t>
  </si>
  <si>
    <t>cm2</t>
  </si>
  <si>
    <t>GLO: market for mounting, surface mount technology, Pb-free solder</t>
  </si>
  <si>
    <t>square meter</t>
  </si>
  <si>
    <t>GLO: market for mounting, through-hole technology, Pb-free solder</t>
  </si>
  <si>
    <t>GLO: market for printed wiring board, for surface mounting, Pb free surface</t>
  </si>
  <si>
    <t>PCB</t>
  </si>
  <si>
    <t>GLO: market for solder, paste, Sn95.5Ag3.9Cu0.6, for electronics industry</t>
  </si>
  <si>
    <t>RoW: market for polyvinylidenchloride, granulate</t>
  </si>
  <si>
    <t>GLO: market for copper, cathode</t>
  </si>
  <si>
    <t>GLO: market for polyethylene, high density, granulate</t>
  </si>
  <si>
    <t>GLO: market for fibre, polyester</t>
  </si>
  <si>
    <t>Fiber</t>
  </si>
  <si>
    <t>GLO: market for extrusion, plastic pipes</t>
  </si>
  <si>
    <t>GLO: market for wire drawing, copper</t>
  </si>
  <si>
    <t>GLO: market for power amplifier 63W Doherty (31 x 10mm) (custom UCLouvain)</t>
  </si>
  <si>
    <t>GLO: market for power amplifier 6.3W (20 x 10mm) (custom UCLouvain)</t>
  </si>
  <si>
    <t>GLO: market for RF coupler (14.3 x 9 x 3 mm) (custom UCLouvain)</t>
  </si>
  <si>
    <t>Quantity</t>
  </si>
  <si>
    <t>Other elec.</t>
  </si>
  <si>
    <t>GLO: market for diode, auxilliaries and energy use</t>
  </si>
  <si>
    <t>ICs (logic)</t>
  </si>
  <si>
    <t>GLO: market for integrated circuit, memory type (1cm2 die - custom UCLouvain)</t>
  </si>
  <si>
    <t>ICs (memory)</t>
  </si>
  <si>
    <t>GLO: market for capacitor, electrolyte type, &gt; 2cm height</t>
  </si>
  <si>
    <t>Capacitors</t>
  </si>
  <si>
    <t>GLO: market for capacitor, for surface-mounting</t>
  </si>
  <si>
    <t>GLO: market for inductor, auxilliaries and energy use</t>
  </si>
  <si>
    <t>GLO: market for inductor, ring core choke type</t>
  </si>
  <si>
    <t>GLO: market for resistor, surface-mounted</t>
  </si>
  <si>
    <t>GLO: market for transistor, auxilliaries and energy use</t>
  </si>
  <si>
    <t>Mounting</t>
  </si>
  <si>
    <t>GLO: market for cable, unspecified</t>
  </si>
  <si>
    <t>GLO: market for steel, chromium steel 18/8, hot rolled</t>
  </si>
  <si>
    <t>Steel</t>
  </si>
  <si>
    <t>GLO: market for metal working, average for metal product manufacturing</t>
  </si>
  <si>
    <t>GLO: market for sheet rolling, aluminium</t>
  </si>
  <si>
    <t>Represent deep drawing: 1kg of this process is needed for 1kg of alu sheet processed</t>
  </si>
  <si>
    <t>RER: treatment of aluminium scrap, post-consumer, prepared for recycling, at remelter</t>
  </si>
  <si>
    <t>GLO: market group for transport, freight, inland waterways, barge</t>
  </si>
  <si>
    <t>ton kilometer</t>
  </si>
  <si>
    <t>GLO: market group for transport, freight, lorry, unspecified</t>
  </si>
  <si>
    <t>GLO: market for transport, freight, sea, container ship</t>
  </si>
  <si>
    <t>unit</t>
  </si>
  <si>
    <t>PAs</t>
  </si>
  <si>
    <t>GLO: market for aluminium, cast alloy</t>
  </si>
  <si>
    <t>GLO: market for aluminium removed by milling, average</t>
  </si>
  <si>
    <t>GLO: market for steel, low-alloyed, hot rolled</t>
  </si>
  <si>
    <t>Stainless steel</t>
  </si>
  <si>
    <t>GLO: aluminium ingot, primary, to aluminium, wrought alloy market</t>
  </si>
  <si>
    <t>GLO: market for steel, low-alloyed</t>
  </si>
  <si>
    <t>GLO: market for section bar rolling, steel</t>
  </si>
  <si>
    <t>GLO: market for glass fibre reinforced plastic, polyamide, injection moulded</t>
  </si>
  <si>
    <t>GLO: market for polysulfide, sealing compound</t>
  </si>
  <si>
    <t>Iron</t>
  </si>
  <si>
    <t>GLO: market for cast iron removed by milling, average</t>
  </si>
  <si>
    <t>GLO: market for inverter, 2.5kW</t>
  </si>
  <si>
    <t>GLO: market for battery, Li-ion, LFP, rechargeable, prismatic</t>
  </si>
  <si>
    <t>Batteries</t>
  </si>
  <si>
    <t>GLO: market for battery, Li-ion, LiMn2O4, rechargeable, prismatic</t>
  </si>
  <si>
    <t>GLO: market for battery, lead acid, rechargeable, stationary</t>
  </si>
  <si>
    <t>RER: market for transport, freight, lorry 3.5-7.5 metric ton, EURO3</t>
  </si>
  <si>
    <t>Truck</t>
  </si>
  <si>
    <t>RER: market for transport, freight, lorry 3.5-7.5 metric ton, EURO4</t>
  </si>
  <si>
    <t>RER: market for transport, freight, lorry 3.5-7.5 metric ton, EURO5</t>
  </si>
  <si>
    <t>RER: market for transport, freight, lorry 3.5-7.5 metric ton, EURO6</t>
  </si>
  <si>
    <t>RoW: market for transport, freight, lorry, unspecified</t>
  </si>
  <si>
    <t>CN: market for transport, freight train</t>
  </si>
  <si>
    <t>Train</t>
  </si>
  <si>
    <t>RoW: market for transport, freight, inland waterways, barge</t>
  </si>
  <si>
    <t>Ship</t>
  </si>
  <si>
    <t>RoW: market for EUR-flat pallet</t>
  </si>
  <si>
    <t>Pallet mass = 22kg</t>
  </si>
  <si>
    <t>Wood</t>
  </si>
  <si>
    <t>RoW: market for corrugated board box</t>
  </si>
  <si>
    <t>Cardboard</t>
  </si>
  <si>
    <t>GLO: market for polyethylene, low density, granulate</t>
  </si>
  <si>
    <t>FR: market for waste wood, untreated</t>
  </si>
  <si>
    <t>Europe without Switzerland: market for waste paper, unsorted</t>
  </si>
  <si>
    <t>GLO: treatment of waste plastic, mixture, municipal incineration</t>
  </si>
  <si>
    <t>RoW: market for transport, freight train</t>
  </si>
  <si>
    <t>RER: market group for electricity, low voltage</t>
  </si>
  <si>
    <t>GLO: diesel, burned in diesel-electric generating set, 18.5kW</t>
  </si>
  <si>
    <t>megajoule</t>
  </si>
  <si>
    <t>GLO: market for diesel-electric generating set, 18.5kW</t>
  </si>
  <si>
    <t>Fuel combustion</t>
  </si>
  <si>
    <t>Infrastructures</t>
  </si>
  <si>
    <t>GLO: market for photovoltaic flat-roof installation, 3kWp, multi-Si, on roof</t>
  </si>
  <si>
    <t>PV panels</t>
  </si>
  <si>
    <t>GLO: treatment of residue from mechanical treatment, industrial device, municipal incineration</t>
  </si>
  <si>
    <t>Incineration</t>
  </si>
  <si>
    <t>RoW: treatment of used capacitor, to hazardous waste incineration</t>
  </si>
  <si>
    <t>RoW: treatment of waste electric wiring, collection for final disposal</t>
  </si>
  <si>
    <t>GLO: treatment of bottom ash, MSWI, residue from mechanical treatment, industrial device, slag compartment</t>
  </si>
  <si>
    <t>Landfill</t>
  </si>
  <si>
    <t>GLO: treatment of waste electric and electronic equipment, shredding</t>
  </si>
  <si>
    <t>Schredding</t>
  </si>
  <si>
    <t>Europe without Switzerland: treatment of scrap aluminium, municipal incineration</t>
  </si>
  <si>
    <t>GLO: treatment of waste plastic, industrial electronics, municipal incineration</t>
  </si>
  <si>
    <t>Europe without Switzerland: treatment of scrap steel, municipal incineration</t>
  </si>
  <si>
    <t>GLO: market for coaxial cable, internal, 44g/m (custom UCLouvain)</t>
  </si>
  <si>
    <t>ecoinvent unit process (dataset)</t>
  </si>
  <si>
    <t>Comment</t>
  </si>
  <si>
    <t>Represent deep drawing (1kg of this process is needed for 1kg of alu sheet processed)</t>
  </si>
  <si>
    <t>unspecified</t>
  </si>
  <si>
    <t>The breakdown into sub-processes is done separately based on ecoinvent background model.</t>
  </si>
  <si>
    <t>mix of battery technologies</t>
  </si>
  <si>
    <t>0.245kg of alu sheet processed.
We consider 37% of losses for the deep-drawing process (i.e., 1.6kg of alu sheet for 1kg of alu sheet processed).</t>
  </si>
  <si>
    <t>Represent the "market for" modeling of "aluminium ingot, primary" - same quantity as ecoinvent</t>
  </si>
  <si>
    <t>Represent the "market for" modeling of "aluminium scrap" - same quantity as ecoinvent</t>
  </si>
  <si>
    <t>We assume that the losses of sheet rolling processes are negligible.</t>
  </si>
  <si>
    <t>0.49kg of alu sheet processed.
We consider 37% of losses for the deep-drawing process (i.e., 1.6kg of alu sheet for 1kg of alu sheet processed).</t>
  </si>
  <si>
    <t>0.26kg of alu sheet processed.
We consider 37% of losses for the deep-drawing process (i.e., 1.6kg of alu sheet for 1kg of alu sheet processed).</t>
  </si>
  <si>
    <t>We assume 100% primary aluminium for Aes.
0.47kg of alu sheet processed
We consider 37% of losses for the deep-drawing process (i.e., 1.6kg of alu sheet for 1kg of alu sheet processed).</t>
  </si>
  <si>
    <t>We assume that a part of the aluminum come from closed-loop reycyling of BSs with 95% of effiency.</t>
  </si>
  <si>
    <t>Stainless steel
0.715kg of steel sheet processed.
We consider 37% of losses for the deep-drawing process (i.e., 1.6kg of alu sheet for 1kg of alu sheet processed).</t>
  </si>
  <si>
    <t>Stainless steel
0.43kg of steel sheet processed.
We consider 37% of losses for the deep-drawing process (i.e., 1.6kg of alu sheet for 1kg of alu sheet processed).</t>
  </si>
  <si>
    <t>Normal steel</t>
  </si>
  <si>
    <t>0.25kg of alu sheet processed.
We consider 37% of losses for the deep-drawing process (i.e., 1.6kg of alu sheet for 1kg of alu sheet processed).</t>
  </si>
  <si>
    <t>0.26kg of alu sheet processed
We consider 37% of losses for the deep-drawing process (i.e., 1.6kg of alu sheet for 1kg of alu sheet processed).</t>
  </si>
  <si>
    <t>Milling with 5% of losses (i.e., 1.05kg of alu cast alloy for 1kg of alu die-cast processed)</t>
  </si>
  <si>
    <t>Assuming even distribution between lorry 3.5-7.5 metric ton.
GVW = 4.98t, average freight load = 0,98t ~ 1t</t>
  </si>
  <si>
    <t>Negative sign because this is a waste treatment.</t>
  </si>
  <si>
    <t>Batteries
Negative sign because this is a waste treatment.</t>
  </si>
  <si>
    <t>General electronics
Negative sign because this is a waste treatment.</t>
  </si>
  <si>
    <t>Cables
Negative sign because this is a waste treatment.</t>
  </si>
  <si>
    <t>Negative sign because this is a waste treatment.
95% is recycled (hence the cut-off), the rest is landfilled</t>
  </si>
  <si>
    <t>95% is recycled (hence the cut-off), the rest is landfilled.
Negative sign because this is a waste treatment.</t>
  </si>
  <si>
    <t>Aluminum
Negative sign because this is a waste treatment.</t>
  </si>
  <si>
    <t>Polymers
Negative sign because this is a waste treatment.</t>
  </si>
  <si>
    <t>Other materials
Negative sign because this is a waste treatment.</t>
  </si>
  <si>
    <t>Negative sign because this is a waste treatment.
To adapt incineration processes from ecoinvent that still consider metal recycling (cut-off)
30% of input mass end in residue</t>
  </si>
  <si>
    <t>Fuel production
Fuel combustion</t>
  </si>
  <si>
    <t>0.35% effiency from primary MJ to secondary MJ (electricity)</t>
  </si>
  <si>
    <t>To substract the diesel generator production from the "diesel burned in diesel-electric generating set" process
For 1 MJ of diesel, burned in diesel-electric generating set, 1.1744E-6 units of "GLO: market for diesel-electric generating set, 18.5kW" is considered</t>
  </si>
  <si>
    <t>1 unit = 3kWp --&gt; we assume it produces 3000kWh/year (in EU)
Prod during lifetime = 3000kWh * 30 years = 90 000kWh
We allocate the prod of PV by Wh produced
Allocation --&gt; 1 / 90 000 000 = 1.1111e-8 unit of PV for 1 Wh of electricity produced</t>
  </si>
  <si>
    <t>Need to produce 8.19kWh/day (same as for elec_PV)
Run 1 time a day at 8.19kW during 1h to charge the batteries with a load factor of 80% = 10.24kW of power for 1h
--&gt; so it requires 10.24/18.5 of generating set
With 30 year lifetime, produce 90 000 kWh (same as for elec_PV)
For 1 Wh --&gt; (10.24/18.5) * (1/90e6) = 6.15015e-9 unit of "diesel-electric generating set, 18.5kW"</t>
  </si>
  <si>
    <t>Battery density = 0.114 kWh/kg
The 3kWp PV system produces 3000/365 = 8,19 kWh/day on average
We assume the battery should be able to store 3 average days of production.
Mass of battery needed for 3kWp PV system = 3 days * 8190Wh / 114kWh/kg = 215.53kg
Allocation --&gt; 1/90e6 kg of batteries for 1 Wh of electricity produced</t>
  </si>
  <si>
    <t>Battery density = 0.114 kWh/kg
The diesel generator produces 8.19 kWh/day
We assume the battery should be able to store 1 average days of production (3X less than for elec_PV !!)
Mass of battery needed for the diesel system = 8190Wh / 114kWh/kg = 71.84kg
Allocation --&gt; 1/90e6 kg of batteries for 1 Wh of electricity produced (same as for elec_PV)</t>
  </si>
  <si>
    <t>Description</t>
  </si>
  <si>
    <t>production of the link-layer boards</t>
  </si>
  <si>
    <t>production of the physical-layer boards</t>
  </si>
  <si>
    <t>production of the miscellaneous electronics</t>
  </si>
  <si>
    <t>production of the mechanical structure</t>
  </si>
  <si>
    <t>upstream transport of the sub-components</t>
  </si>
  <si>
    <t>final assembly of the component</t>
  </si>
  <si>
    <t>production of the power supply</t>
  </si>
  <si>
    <t>production of the processing units</t>
  </si>
  <si>
    <t>production of the transceivers</t>
  </si>
  <si>
    <t>production of the power amplifiers</t>
  </si>
  <si>
    <t>production of the antenna elements</t>
  </si>
  <si>
    <t>production of the optical cables</t>
  </si>
  <si>
    <t>production of the coaxial cables</t>
  </si>
  <si>
    <t>production of the power cables</t>
  </si>
  <si>
    <t>production of the power converter</t>
  </si>
  <si>
    <t>production of the backup batteries</t>
  </si>
  <si>
    <t>production and disposal of the packaging</t>
  </si>
  <si>
    <t>international distribution of the main components</t>
  </si>
  <si>
    <t>local distribution of the base station</t>
  </si>
  <si>
    <t>installation of the base station</t>
  </si>
  <si>
    <t>energy consumption of the base station</t>
  </si>
  <si>
    <t>de-installation of the base station</t>
  </si>
  <si>
    <t>local collection of the base station</t>
  </si>
  <si>
    <t>disassembly of the base station</t>
  </si>
  <si>
    <t>downstream transport of the sub-components</t>
  </si>
  <si>
    <t>waste management of the electronic sub-components</t>
  </si>
  <si>
    <t>waste management of the mechanical sub-components</t>
  </si>
  <si>
    <t>Module</t>
  </si>
  <si>
    <t>cm²</t>
  </si>
  <si>
    <t>kg</t>
  </si>
  <si>
    <t>km</t>
  </si>
  <si>
    <t>Wh</t>
  </si>
  <si>
    <t>m</t>
  </si>
  <si>
    <t>e_link</t>
  </si>
  <si>
    <t>e_misc</t>
  </si>
  <si>
    <t>e_proc</t>
  </si>
  <si>
    <t>e_coax</t>
  </si>
  <si>
    <t>e_phy</t>
  </si>
  <si>
    <t>t_up</t>
  </si>
  <si>
    <t>a_elec</t>
  </si>
  <si>
    <t>kg*km</t>
  </si>
  <si>
    <t>e_sup</t>
  </si>
  <si>
    <t>e_TRX</t>
  </si>
  <si>
    <t>e_PA</t>
  </si>
  <si>
    <t>m_BBU / m_BBU_s</t>
  </si>
  <si>
    <t>m_RU / m_RU_s</t>
  </si>
  <si>
    <t>e_AE</t>
  </si>
  <si>
    <t>m_AU_tradi / m_AU_tradi_s / m_AU_AAU</t>
  </si>
  <si>
    <t>e_opt</t>
  </si>
  <si>
    <t>e_pwr</t>
  </si>
  <si>
    <t>e_conv</t>
  </si>
  <si>
    <t>e_batt</t>
  </si>
  <si>
    <t>m_PSU / m_PSU_s</t>
  </si>
  <si>
    <t>m_pack</t>
  </si>
  <si>
    <t>t_inter</t>
  </si>
  <si>
    <t>t_loc</t>
  </si>
  <si>
    <t>elec_grid</t>
  </si>
  <si>
    <t>elec_grid / elec_PV / elec_diesel</t>
  </si>
  <si>
    <t>e_waste / e_waste_r</t>
  </si>
  <si>
    <t>m_waste / m_waste_r</t>
  </si>
  <si>
    <t>production of the baseband unit</t>
  </si>
  <si>
    <t>production of the radio unit</t>
  </si>
  <si>
    <t>production of the antenna unit</t>
  </si>
  <si>
    <t>production of the power supply unit</t>
  </si>
  <si>
    <t>distribution stage</t>
  </si>
  <si>
    <t>use stage</t>
  </si>
  <si>
    <t>end-of-life stage</t>
  </si>
  <si>
    <t>Sheet name in this file</t>
  </si>
  <si>
    <r>
      <rPr>
        <b/>
        <sz val="16"/>
        <color theme="1"/>
        <rFont val="Calibri"/>
        <family val="2"/>
        <scheme val="minor"/>
      </rPr>
      <t>A parametric life-cycle model for assessing environmental impacts of 4G and 5G cellular base stations:
Online Resource 2</t>
    </r>
    <r>
      <rPr>
        <sz val="11"/>
        <color theme="1"/>
        <rFont val="Calibri"/>
        <family val="2"/>
        <scheme val="minor"/>
      </rPr>
      <t xml:space="preserve">
Louis Golard*, louis.golard@uclouvain.be
Robin Dethienne*, robin.dethienne@uclouvain.be
Jérôme Louveaux*, jerome.louveaux@uclouvain.be
David Bol*, david.bol@uclouvain.be
*ICTEAM – UCLouvain, Louvain-la-Neuve, Belgium
</t>
    </r>
  </si>
  <si>
    <r>
      <t xml:space="preserve">This file contains supplementary information to the paper published in </t>
    </r>
    <r>
      <rPr>
        <i/>
        <sz val="11"/>
        <color theme="1"/>
        <rFont val="Calibri"/>
        <family val="2"/>
        <scheme val="minor"/>
      </rPr>
      <t>The International Journal of Life Cycle Assessment</t>
    </r>
    <r>
      <rPr>
        <sz val="11"/>
        <color theme="1"/>
        <rFont val="Calibri"/>
        <family val="2"/>
        <scheme val="minor"/>
      </rPr>
      <t>. It provides complete inventories of the unit processes used in the background model to calculate the impact assessment factors (IAFs) of all the foreground processes in the product system. The names of the sheets in this file associated with each foreground process are listed in the table below.
Each sheet in this file contains the unit process inventory that enables the IAF calculation. For each unit process, we provide:
 - its full name in the database
 - its quantity
 - its unit (i.e., the unit of its reference flow)
 - the corresponding label in Figure 5 of the core paper and Figure 38 of Online Resource 1
 - a comment (if any)</t>
    </r>
  </si>
  <si>
    <t>s</t>
  </si>
  <si>
    <t>production of cables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</si>
</sst>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0.00000"/>
    <numFmt numFmtId="166" formatCode="0.000000"/>
    <numFmt numFmtId="167" formatCode="0.000E+00"/>
    <numFmt numFmtId="168" formatCode="0.000000000"/>
    <numFmt numFmtId="169" formatCode="0.00000000000"/>
  </numFmts>
  <fonts count="7" x14ac:knownFonts="1">
    <font>
      <sz val="11"/>
      <color theme="1"/>
      <name val="Calibri"/>
      <family val="2"/>
      <scheme val="minor"/>
    </font>
    <font>
      <b/>
      <sz val="11"/>
      <color theme="1"/>
      <name val="Calibri"/>
      <family val="2"/>
      <scheme val="minor"/>
    </font>
    <font>
      <sz val="11"/>
      <color rgb="FF231F1F"/>
      <name val="Segoe UI"/>
      <family val="2"/>
    </font>
    <font>
      <sz val="11"/>
      <name val="Calibri"/>
      <family val="2"/>
      <scheme val="minor"/>
    </font>
    <font>
      <sz val="11"/>
      <color rgb="FF231F1F"/>
      <name val="Calibri"/>
      <family val="2"/>
      <scheme val="minor"/>
    </font>
    <font>
      <b/>
      <sz val="16"/>
      <color theme="1"/>
      <name val="Calibri"/>
      <family val="2"/>
      <scheme val="minor"/>
    </font>
    <font>
      <i/>
      <sz val="11"/>
      <color theme="1"/>
      <name val="Calibri"/>
      <family val="2"/>
      <scheme val="minor"/>
    </font>
  </fonts>
  <fills count="8">
    <fill>
      <patternFill patternType="none"/>
    </fill>
    <fill>
      <patternFill patternType="gray125"/>
    </fill>
    <fill>
      <patternFill patternType="solid">
        <fgColor rgb="FFFF93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BF95DF"/>
        <bgColor indexed="64"/>
      </patternFill>
    </fill>
    <fill>
      <patternFill patternType="solid">
        <fgColor theme="0" tint="-0.249977111117893"/>
        <bgColor indexed="64"/>
      </patternFill>
    </fill>
    <fill>
      <patternFill patternType="solid">
        <fgColor theme="5" tint="0.39997558519241921"/>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s>
  <cellStyleXfs count="1">
    <xf numFmtId="0" fontId="0" fillId="0" borderId="0"/>
  </cellStyleXfs>
  <cellXfs count="54">
    <xf numFmtId="0" fontId="0" fillId="0" borderId="0" xfId="0"/>
    <xf numFmtId="0" fontId="0" fillId="0" borderId="0" xfId="0" applyAlignment="1">
      <alignment vertical="top"/>
    </xf>
    <xf numFmtId="0" fontId="0" fillId="0" borderId="0" xfId="0" applyAlignment="1">
      <alignment wrapText="1"/>
    </xf>
    <xf numFmtId="0" fontId="0" fillId="0" borderId="0" xfId="0" applyAlignment="1">
      <alignment horizontal="center"/>
    </xf>
    <xf numFmtId="0" fontId="1" fillId="0" borderId="0" xfId="0" applyFont="1" applyAlignment="1">
      <alignment horizontal="center"/>
    </xf>
    <xf numFmtId="0" fontId="1" fillId="0" borderId="0" xfId="0" applyFont="1" applyAlignment="1">
      <alignment horizontal="center" vertical="top" wrapText="1"/>
    </xf>
    <xf numFmtId="0" fontId="1" fillId="0" borderId="0" xfId="0" applyFont="1" applyAlignment="1">
      <alignment horizontal="center" vertical="top"/>
    </xf>
    <xf numFmtId="0" fontId="0" fillId="0" borderId="0" xfId="0" applyAlignment="1">
      <alignment horizontal="left" vertical="top"/>
    </xf>
    <xf numFmtId="0" fontId="0" fillId="0" borderId="0" xfId="0" applyAlignment="1">
      <alignment vertical="top" wrapText="1"/>
    </xf>
    <xf numFmtId="165" fontId="0" fillId="0" borderId="0" xfId="0" applyNumberFormat="1" applyAlignment="1">
      <alignment vertical="top"/>
    </xf>
    <xf numFmtId="0" fontId="4" fillId="0" borderId="0" xfId="0" applyFont="1"/>
    <xf numFmtId="0" fontId="3" fillId="0" borderId="0" xfId="0" applyFont="1" applyAlignment="1">
      <alignment vertical="top"/>
    </xf>
    <xf numFmtId="0" fontId="3" fillId="0" borderId="0" xfId="0" applyFont="1" applyAlignment="1">
      <alignment vertical="top" wrapText="1"/>
    </xf>
    <xf numFmtId="164" fontId="0" fillId="0" borderId="0" xfId="0" applyNumberFormat="1" applyAlignment="1">
      <alignment vertical="top" wrapText="1"/>
    </xf>
    <xf numFmtId="2" fontId="0" fillId="0" borderId="0" xfId="0" applyNumberFormat="1" applyAlignment="1">
      <alignment vertical="top" wrapText="1"/>
    </xf>
    <xf numFmtId="165" fontId="0" fillId="0" borderId="0" xfId="0" applyNumberFormat="1" applyAlignment="1">
      <alignment vertical="top" wrapText="1"/>
    </xf>
    <xf numFmtId="2" fontId="0" fillId="0" borderId="0" xfId="0" applyNumberFormat="1"/>
    <xf numFmtId="166" fontId="0" fillId="0" borderId="0" xfId="0" applyNumberFormat="1" applyAlignment="1">
      <alignment vertical="top" wrapText="1"/>
    </xf>
    <xf numFmtId="169" fontId="0" fillId="0" borderId="0" xfId="0" applyNumberFormat="1" applyAlignment="1">
      <alignment vertical="top" wrapText="1"/>
    </xf>
    <xf numFmtId="168" fontId="0" fillId="0" borderId="0" xfId="0" applyNumberFormat="1" applyAlignment="1">
      <alignment vertical="top" wrapText="1"/>
    </xf>
    <xf numFmtId="167" fontId="0" fillId="0" borderId="0" xfId="0" applyNumberFormat="1" applyAlignment="1">
      <alignment vertical="top" wrapText="1"/>
    </xf>
    <xf numFmtId="0" fontId="0" fillId="0" borderId="0" xfId="0" applyAlignment="1">
      <alignment horizontal="center" vertical="top"/>
    </xf>
    <xf numFmtId="0" fontId="4" fillId="0" borderId="0" xfId="0" applyFont="1" applyAlignment="1">
      <alignment vertical="top"/>
    </xf>
    <xf numFmtId="0" fontId="2" fillId="0" borderId="0" xfId="0" applyFont="1" applyAlignment="1">
      <alignment vertical="top"/>
    </xf>
    <xf numFmtId="0" fontId="0" fillId="0" borderId="0" xfId="0" applyAlignment="1">
      <alignment horizontal="center" wrapText="1"/>
    </xf>
    <xf numFmtId="0" fontId="1" fillId="0" borderId="4" xfId="0" applyFont="1" applyBorder="1" applyAlignment="1">
      <alignment horizontal="center" vertical="center" wrapText="1"/>
    </xf>
    <xf numFmtId="0" fontId="1" fillId="0" borderId="6" xfId="0" applyFont="1" applyBorder="1" applyAlignment="1">
      <alignment horizontal="center" vertical="center"/>
    </xf>
    <xf numFmtId="0" fontId="1" fillId="0" borderId="5" xfId="0" applyFon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11" xfId="0" applyBorder="1" applyAlignment="1">
      <alignment horizontal="center" vertical="center" wrapText="1"/>
    </xf>
    <xf numFmtId="0" fontId="0" fillId="0" borderId="7" xfId="0" applyBorder="1" applyAlignment="1">
      <alignment horizontal="left" vertical="center"/>
    </xf>
    <xf numFmtId="0" fontId="0" fillId="0" borderId="9" xfId="0" applyBorder="1" applyAlignment="1">
      <alignment horizontal="left" vertical="center"/>
    </xf>
    <xf numFmtId="0" fontId="0" fillId="0" borderId="1" xfId="0" applyBorder="1" applyAlignment="1">
      <alignment horizontal="left" vertical="center"/>
    </xf>
    <xf numFmtId="0" fontId="0" fillId="0" borderId="8" xfId="0" applyBorder="1" applyAlignment="1">
      <alignment horizontal="left" vertical="center"/>
    </xf>
    <xf numFmtId="0" fontId="0" fillId="2" borderId="2" xfId="0" applyFill="1" applyBorder="1" applyAlignment="1">
      <alignment horizontal="center" vertical="center"/>
    </xf>
    <xf numFmtId="0" fontId="0" fillId="2" borderId="10" xfId="0" applyFill="1" applyBorder="1" applyAlignment="1">
      <alignment horizontal="center" vertical="center"/>
    </xf>
    <xf numFmtId="0" fontId="0" fillId="3" borderId="2" xfId="0" applyFill="1" applyBorder="1" applyAlignment="1">
      <alignment horizontal="center" vertical="center"/>
    </xf>
    <xf numFmtId="0" fontId="0" fillId="4" borderId="2" xfId="0" applyFill="1" applyBorder="1" applyAlignment="1">
      <alignment horizontal="center" vertical="center"/>
    </xf>
    <xf numFmtId="0" fontId="0" fillId="5" borderId="2" xfId="0" applyFill="1" applyBorder="1" applyAlignment="1">
      <alignment horizontal="center" vertical="center"/>
    </xf>
    <xf numFmtId="0" fontId="0" fillId="6" borderId="12" xfId="0" applyFill="1" applyBorder="1" applyAlignment="1">
      <alignment horizontal="center" vertical="center"/>
    </xf>
    <xf numFmtId="0" fontId="0" fillId="6" borderId="2" xfId="0" applyFill="1" applyBorder="1" applyAlignment="1">
      <alignment horizontal="center" vertical="center"/>
    </xf>
    <xf numFmtId="0" fontId="0" fillId="6" borderId="10" xfId="0" applyFill="1" applyBorder="1" applyAlignment="1">
      <alignment horizontal="center" vertical="center"/>
    </xf>
    <xf numFmtId="0" fontId="0" fillId="7" borderId="2" xfId="0" applyFill="1" applyBorder="1" applyAlignment="1">
      <alignment horizontal="center" vertical="center"/>
    </xf>
    <xf numFmtId="0" fontId="0" fillId="7" borderId="3" xfId="0" applyFill="1" applyBorder="1" applyAlignment="1">
      <alignment horizontal="center" vertical="center"/>
    </xf>
    <xf numFmtId="0" fontId="0" fillId="0" borderId="16" xfId="0" applyBorder="1" applyAlignment="1">
      <alignment horizontal="center" vertical="center" wrapText="1"/>
    </xf>
    <xf numFmtId="0" fontId="0" fillId="0" borderId="14"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left" vertical="top" wrapText="1"/>
    </xf>
    <xf numFmtId="0" fontId="0" fillId="0" borderId="0" xfId="0" applyAlignment="1">
      <alignment horizontal="center" vertical="top" wrapText="1"/>
    </xf>
    <xf numFmtId="0" fontId="0" fillId="0" borderId="13" xfId="0" applyBorder="1" applyAlignment="1">
      <alignment horizontal="center" vertical="center" wrapText="1"/>
    </xf>
    <xf numFmtId="0" fontId="0" fillId="0" borderId="15" xfId="0" applyBorder="1" applyAlignment="1">
      <alignment horizontal="center" vertical="center" wrapText="1"/>
    </xf>
  </cellXfs>
  <cellStyles count="1">
    <cellStyle name="Normal" xfId="0" builtinId="0"/>
  </cellStyles>
  <dxfs count="224">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164" formatCode="0.000"/>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164" formatCode="0.000"/>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164" formatCode="0.000"/>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165" formatCode="0.00000"/>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164" formatCode="0.000"/>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ill>
        <patternFill patternType="none">
          <fgColor indexed="64"/>
          <bgColor auto="1"/>
        </patternFill>
      </fill>
      <alignment horizontal="general" vertical="top" textRotation="0" wrapText="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166" formatCode="0.000000"/>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165" formatCode="0.00000"/>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fill>
        <patternFill patternType="none">
          <fgColor indexed="64"/>
          <bgColor auto="1"/>
        </patternFill>
      </fill>
      <alignment horizontal="general" vertical="top" textRotation="0" wrapText="0" indent="0" justifyLastLine="0" shrinkToFit="0" readingOrder="0"/>
    </dxf>
    <dxf>
      <numFmt numFmtId="2" formatCode="0.00"/>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font>
        <strike val="0"/>
        <outline val="0"/>
        <shadow val="0"/>
        <u val="none"/>
        <vertAlign val="baseline"/>
        <sz val="11"/>
        <color rgb="FF231F1F"/>
        <name val="Calibri"/>
        <family val="2"/>
        <scheme val="minor"/>
      </font>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horizontal="general" vertical="top" textRotation="0" wrapText="1" indent="0" justifyLastLine="0" shrinkToFit="0" readingOrder="0"/>
    </dxf>
    <dxf>
      <alignment vertical="top" textRotation="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alignment vertical="top" textRotation="0" indent="0" justifyLastLine="0" shrinkToFit="0" readingOrder="0"/>
    </dxf>
    <dxf>
      <alignment vertical="top" textRotation="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border outline="0">
        <bottom style="medium">
          <color indexed="64"/>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border outline="0">
        <bottom style="medium">
          <color indexed="64"/>
        </bottom>
      </border>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border outline="0">
        <bottom style="medium">
          <color indexed="64"/>
        </bottom>
      </border>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border outline="0">
        <bottom style="medium">
          <color indexed="64"/>
        </bottom>
      </border>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border outline="0">
        <bottom style="medium">
          <color indexed="64"/>
        </bottom>
      </border>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border outline="0">
        <bottom style="medium">
          <color indexed="64"/>
        </bottom>
      </border>
    </dxf>
    <dxf>
      <font>
        <b/>
      </font>
      <alignment horizont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dxf>
    <dxf>
      <border outline="0">
        <bottom style="medium">
          <color indexed="64"/>
        </bottom>
      </border>
    </dxf>
    <dxf>
      <font>
        <b/>
      </font>
      <alignment horizontal="center" textRotation="0" indent="0" justifyLastLine="0" shrinkToFit="0" readingOrder="0"/>
    </dxf>
    <dxf>
      <numFmt numFmtId="2" formatCode="0.00"/>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164" formatCode="0.000"/>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0" indent="0" justifyLastLine="0" shrinkToFit="0" readingOrder="0"/>
    </dxf>
    <dxf>
      <border outline="0">
        <bottom style="medium">
          <color rgb="FF000000"/>
        </bottom>
      </border>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s>
  <tableStyles count="0" defaultTableStyle="TableStyleMedium2" defaultPivotStyle="PivotStyleLight16"/>
  <colors>
    <mruColors>
      <color rgb="FFBF95DF"/>
      <color rgb="FFFF9393"/>
      <color rgb="FFAE78D6"/>
      <color rgb="FFFF3F3F"/>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5CC2F56-4798-4AC1-B35C-366D5E543521}" name="Table8" displayName="Table8" ref="A1:E19" totalsRowShown="0" headerRowDxfId="215" tableBorderDxfId="214">
  <autoFilter ref="A1:E19" xr:uid="{55CC2F56-4798-4AC1-B35C-366D5E543521}"/>
  <sortState xmlns:xlrd2="http://schemas.microsoft.com/office/spreadsheetml/2017/richdata2" ref="A2:E19">
    <sortCondition ref="D1:D19"/>
  </sortState>
  <tableColumns count="5">
    <tableColumn id="1" xr3:uid="{5DC2CBB6-9D36-4A81-900D-2D301DC4EC7A}" name="ecoinvent unit process (dataset)" dataDxfId="213"/>
    <tableColumn id="2" xr3:uid="{F7C2EA1A-3AC7-4D26-ADB4-B6D9E68390BD}" name="Quantity"/>
    <tableColumn id="3" xr3:uid="{3FBD3CC2-7F17-4BA9-B70B-3580BA8D2B0F}" name="Unit"/>
    <tableColumn id="4" xr3:uid="{7CC5DE7F-754D-4220-8F40-70FC77B0C95D}" name="Label"/>
    <tableColumn id="5" xr3:uid="{0A7412E8-2D92-4FF1-8C31-AC3FBF551A52}" name="Commen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E7B782B3-BEF6-4C15-A56A-9EEB112C306C}" name="Table1425242628" displayName="Table1425242628" ref="A1:E4" totalsRowShown="0" headerRowDxfId="184" dataDxfId="183" tableBorderDxfId="182">
  <autoFilter ref="A1:E4" xr:uid="{E7B782B3-BEF6-4C15-A56A-9EEB112C306C}"/>
  <tableColumns count="5">
    <tableColumn id="1" xr3:uid="{4D0CBD48-5999-48F5-A1BC-891590AD1621}" name="ecoinvent unit process (dataset)" dataDxfId="181"/>
    <tableColumn id="2" xr3:uid="{29B30BF1-2D72-4AA1-89AA-F785E0A668A0}" name="Quantity" dataDxfId="180"/>
    <tableColumn id="3" xr3:uid="{18261335-9E73-4193-8AFD-F459780DFBF4}" name="Unit" dataDxfId="179"/>
    <tableColumn id="5" xr3:uid="{E0BCC028-1422-49D3-BC8E-AA1B444913EB}" name="Label"/>
    <tableColumn id="4" xr3:uid="{B4630E98-4909-44A6-BB60-42A23368FD2A}" name="Comment" dataDxfId="17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2249B92D-9324-4041-8928-46DC71C43125}" name="Table14252427" displayName="Table14252427" ref="A1:E5" totalsRowShown="0" headerRowDxfId="177" tableBorderDxfId="176">
  <autoFilter ref="A1:E5" xr:uid="{2249B92D-9324-4041-8928-46DC71C43125}"/>
  <sortState xmlns:xlrd2="http://schemas.microsoft.com/office/spreadsheetml/2017/richdata2" ref="A2:E5">
    <sortCondition ref="D1:D5"/>
  </sortState>
  <tableColumns count="5">
    <tableColumn id="1" xr3:uid="{BB2C1779-51F5-4086-AEEE-F53D1E001C46}" name="ecoinvent unit process (dataset)" dataDxfId="175"/>
    <tableColumn id="2" xr3:uid="{9BEB1BF0-8F89-4A14-BCEC-D594458ADD34}" name="Quantity" dataDxfId="174"/>
    <tableColumn id="3" xr3:uid="{5024AFA6-DFF6-4F9C-B45F-628C36A291CF}" name="Unit" dataDxfId="173"/>
    <tableColumn id="5" xr3:uid="{2DF4A92E-B554-4258-8715-A96028B6E3D5}" name="Label"/>
    <tableColumn id="4" xr3:uid="{3E44D1C0-6CE8-4FD9-AD2C-B12678E81F9D}" name="Comment" dataDxfId="17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B615FFE-4C27-48D6-AE3D-DDAE42C26153}" name="Table14252426" displayName="Table14252426" ref="A1:E6" totalsRowShown="0" headerRowDxfId="171" tableBorderDxfId="170">
  <autoFilter ref="A1:E6" xr:uid="{AB615FFE-4C27-48D6-AE3D-DDAE42C26153}"/>
  <sortState xmlns:xlrd2="http://schemas.microsoft.com/office/spreadsheetml/2017/richdata2" ref="A2:E6">
    <sortCondition ref="D1:D6"/>
  </sortState>
  <tableColumns count="5">
    <tableColumn id="1" xr3:uid="{CF077038-58A9-415F-9C38-DA4889DF3C8A}" name="ecoinvent unit process (dataset)" dataDxfId="169"/>
    <tableColumn id="2" xr3:uid="{1AD1DAE7-69A0-4CA5-A692-9EC1160DEDEA}" name="Quantity" dataDxfId="168"/>
    <tableColumn id="3" xr3:uid="{2777C907-E413-455F-BA7A-1EE809BED2F6}" name="Unit" dataDxfId="167"/>
    <tableColumn id="5" xr3:uid="{4A005663-121F-4726-815A-0C5170388A65}" name="Label"/>
    <tableColumn id="4" xr3:uid="{85BC0267-A400-4769-ABF6-E487B1109090}" name="Comment" dataDxfId="16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C1D1C3F-4656-4E7B-BD6B-C13910D4CC2E}" name="Table142524" displayName="Table142524" ref="A1:E6" totalsRowShown="0" headerRowDxfId="165" dataDxfId="164" tableBorderDxfId="163">
  <autoFilter ref="A1:E6" xr:uid="{FC1D1C3F-4656-4E7B-BD6B-C13910D4CC2E}"/>
  <sortState xmlns:xlrd2="http://schemas.microsoft.com/office/spreadsheetml/2017/richdata2" ref="A2:E6">
    <sortCondition ref="D1:D6"/>
  </sortState>
  <tableColumns count="5">
    <tableColumn id="1" xr3:uid="{474A0608-AC57-41CE-821E-4D5D080E429C}" name="ecoinvent unit process (dataset)" dataDxfId="162"/>
    <tableColumn id="2" xr3:uid="{100FD2DC-B73B-4F6E-9837-8E93B689B0D4}" name="Quantity" dataDxfId="161"/>
    <tableColumn id="3" xr3:uid="{494B5571-6B03-4202-B50E-1968F29BA613}" name="Unit" dataDxfId="160"/>
    <tableColumn id="5" xr3:uid="{9C4C5040-236D-474B-916B-2F3F5115151E}" name="Label"/>
    <tableColumn id="4" xr3:uid="{4BEC4E76-C522-4180-8077-719567160FE8}" name="Comment" dataDxfId="159"/>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EDBAF7A0-4F69-4B70-9C88-568F7B6FDDA7}" name="Table1230" displayName="Table1230" ref="A1:E8" totalsRowShown="0" headerRowDxfId="158" dataDxfId="157" tableBorderDxfId="156">
  <autoFilter ref="A1:E8" xr:uid="{EDBAF7A0-4F69-4B70-9C88-568F7B6FDDA7}"/>
  <sortState xmlns:xlrd2="http://schemas.microsoft.com/office/spreadsheetml/2017/richdata2" ref="A2:E8">
    <sortCondition ref="D1:D8"/>
  </sortState>
  <tableColumns count="5">
    <tableColumn id="1" xr3:uid="{7D9205BD-3F7B-42C3-9459-2E9A06378FF5}" name="ecoinvent unit process (dataset)" dataDxfId="155"/>
    <tableColumn id="2" xr3:uid="{F30CAB89-4B9F-4742-991B-5E902503CC05}" name="Quantity" dataDxfId="154"/>
    <tableColumn id="3" xr3:uid="{378440D9-A887-461F-A291-27CF0E81EF50}" name="Unit" dataDxfId="153"/>
    <tableColumn id="5" xr3:uid="{8F1F70E6-92A6-4293-A600-E86B3EC2C2EB}" name="Label" dataDxfId="152"/>
    <tableColumn id="4" xr3:uid="{C5215D0C-CB10-4A4E-B6B6-F2DA5E197A88}" name="Comment" dataDxfId="15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B06BC6A1-F814-43C0-B113-EBA616EA5E88}" name="Table123043" displayName="Table123043" ref="A1:E12" totalsRowShown="0" headerRowDxfId="150" dataDxfId="149" tableBorderDxfId="148">
  <autoFilter ref="A1:E12" xr:uid="{B06BC6A1-F814-43C0-B113-EBA616EA5E88}"/>
  <sortState xmlns:xlrd2="http://schemas.microsoft.com/office/spreadsheetml/2017/richdata2" ref="A2:E12">
    <sortCondition ref="D1:D12"/>
  </sortState>
  <tableColumns count="5">
    <tableColumn id="1" xr3:uid="{D063C891-BA8D-4641-82C0-D342B1A412E4}" name="ecoinvent unit process (dataset)" dataDxfId="147"/>
    <tableColumn id="2" xr3:uid="{FD41D635-9523-420B-86A7-BAA546974E52}" name="Quantity" dataDxfId="146"/>
    <tableColumn id="3" xr3:uid="{1B3DC543-2561-4932-B10A-A2481864C27E}" name="Unit" dataDxfId="145"/>
    <tableColumn id="5" xr3:uid="{18D8EC85-13D8-4599-AD93-667582BD3A89}" name="Label" dataDxfId="144"/>
    <tableColumn id="4" xr3:uid="{295CB065-C11F-4313-8DBD-1D74D8CF113D}" name="Comment" dataDxfId="143"/>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9B13BB0-DC0E-44E6-BE7D-A091826956E6}" name="Table1225" displayName="Table1225" ref="A1:E8" totalsRowShown="0" headerRowDxfId="142" dataDxfId="141" tableBorderDxfId="140">
  <autoFilter ref="A1:E8" xr:uid="{DCCA6D9D-E646-46F8-BC4F-14E22AECE3D5}"/>
  <sortState xmlns:xlrd2="http://schemas.microsoft.com/office/spreadsheetml/2017/richdata2" ref="A2:E8">
    <sortCondition ref="D1:D8"/>
  </sortState>
  <tableColumns count="5">
    <tableColumn id="1" xr3:uid="{75290490-2911-4505-8C32-F991397BB1C5}" name="ecoinvent unit process (dataset)" dataDxfId="139"/>
    <tableColumn id="2" xr3:uid="{A94298CD-BF5E-4953-AAB3-72A626A8BF88}" name="Quantity" dataDxfId="138"/>
    <tableColumn id="3" xr3:uid="{A94BA650-66C3-4658-94F5-8860187C3043}" name="Unit" dataDxfId="137"/>
    <tableColumn id="5" xr3:uid="{CC390E8A-AA7B-4EE0-8395-8E0984D200DD}" name="Label" dataDxfId="136"/>
    <tableColumn id="4" xr3:uid="{99B6C546-92CB-4D82-A6AF-635571ED0820}" name="Comment" dataDxfId="13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17E4A86-531C-42B6-AFFA-F465D2D6C54A}" name="Table1218" displayName="Table1218" ref="A1:E12" totalsRowShown="0" headerRowDxfId="134" dataDxfId="133" tableBorderDxfId="132">
  <autoFilter ref="A1:E12" xr:uid="{DCCA6D9D-E646-46F8-BC4F-14E22AECE3D5}"/>
  <sortState xmlns:xlrd2="http://schemas.microsoft.com/office/spreadsheetml/2017/richdata2" ref="A2:E12">
    <sortCondition ref="D1:D12"/>
  </sortState>
  <tableColumns count="5">
    <tableColumn id="1" xr3:uid="{6318A31C-F54C-416E-B054-E384A6EAC63E}" name="ecoinvent unit process (dataset)" dataDxfId="131"/>
    <tableColumn id="2" xr3:uid="{B09492AA-3106-440D-AC38-966D8B9E0906}" name="Quantity" dataDxfId="130"/>
    <tableColumn id="3" xr3:uid="{05F911E1-27C7-4C82-BA1D-3097F5EDD269}" name="Unit" dataDxfId="129"/>
    <tableColumn id="5" xr3:uid="{4639F05A-A9CA-40E6-BBAC-FC35F9622447}" name="Label" dataDxfId="128"/>
    <tableColumn id="4" xr3:uid="{A0CC9071-A405-4394-8BF5-92B66D102437}" name="Comment" dataDxfId="12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953FB5E-D194-4E4C-89BC-DA6FCB760934}" name="Table11" displayName="Table11" ref="A1:E8" totalsRowShown="0" headerRowDxfId="126" dataDxfId="125" tableBorderDxfId="124">
  <autoFilter ref="A1:E8" xr:uid="{5953FB5E-D194-4E4C-89BC-DA6FCB760934}"/>
  <sortState xmlns:xlrd2="http://schemas.microsoft.com/office/spreadsheetml/2017/richdata2" ref="A2:E8">
    <sortCondition ref="D1:D8"/>
  </sortState>
  <tableColumns count="5">
    <tableColumn id="1" xr3:uid="{0A79B80A-A67D-4A8C-98AE-3217943EB92F}" name="ecoinvent unit process (dataset)" dataDxfId="123"/>
    <tableColumn id="2" xr3:uid="{E94ABBA0-754F-40F4-A880-CBE15B8D1187}" name="Quantity" dataDxfId="122"/>
    <tableColumn id="3" xr3:uid="{27145CFD-31C4-4ADA-B55D-E7CC45CF9944}" name="Unit" dataDxfId="121"/>
    <tableColumn id="5" xr3:uid="{951118E2-B462-4C5B-8C83-13CDF8C4A3CC}" name="Label" dataDxfId="120"/>
    <tableColumn id="4" xr3:uid="{B7EFA77F-2D46-42BB-9629-B465845DB708}" name="Comment" dataDxfId="11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DCA36D0-CD78-490E-80DC-FF610E709C88}" name="Table1122" displayName="Table1122" ref="A1:E12" totalsRowShown="0" headerRowDxfId="118" dataDxfId="117" tableBorderDxfId="116">
  <autoFilter ref="A1:E12" xr:uid="{5953FB5E-D194-4E4C-89BC-DA6FCB760934}"/>
  <sortState xmlns:xlrd2="http://schemas.microsoft.com/office/spreadsheetml/2017/richdata2" ref="A2:E12">
    <sortCondition ref="D1:D12"/>
  </sortState>
  <tableColumns count="5">
    <tableColumn id="1" xr3:uid="{291D0161-E2B1-4A92-B594-A8029480669A}" name="ecoinvent unit process (dataset)" dataDxfId="115"/>
    <tableColumn id="2" xr3:uid="{AEE267FA-3FA6-45D4-B2DE-77706FB379AA}" name="Quantity" dataDxfId="114"/>
    <tableColumn id="3" xr3:uid="{DBBE29FA-4700-40FB-B6C2-2C60FD9B7984}" name="Unit" dataDxfId="113"/>
    <tableColumn id="5" xr3:uid="{4DFD0F1C-1D67-4825-ACFA-686D9E9A6A9E}" name="Label" dataDxfId="112"/>
    <tableColumn id="4" xr3:uid="{A98431D3-9BA4-4F17-875C-876D750B0EDF}" name="Comment" dataDxfId="1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88295E7-3E7A-4C8A-A9FF-095D8C121CB9}" name="Table7" displayName="Table7" ref="A1:E16" totalsRowShown="0" headerRowDxfId="212" tableBorderDxfId="211">
  <autoFilter ref="A1:E16" xr:uid="{B88295E7-3E7A-4C8A-A9FF-095D8C121CB9}"/>
  <sortState xmlns:xlrd2="http://schemas.microsoft.com/office/spreadsheetml/2017/richdata2" ref="A2:E16">
    <sortCondition ref="D1:D16"/>
  </sortState>
  <tableColumns count="5">
    <tableColumn id="1" xr3:uid="{0113BDE9-2285-48E3-88D9-5323B8F78F5B}" name="ecoinvent unit process (dataset)" dataDxfId="210"/>
    <tableColumn id="2" xr3:uid="{D3E5DDFD-A9D6-4D4C-AE51-30BF07F43C3D}" name="Quantity"/>
    <tableColumn id="3" xr3:uid="{46658969-D60F-4331-BA34-98CB5FC920ED}" name="Unit"/>
    <tableColumn id="4" xr3:uid="{CC09786F-F37F-478A-956D-A2AB225B8FDC}" name="Label"/>
    <tableColumn id="6" xr3:uid="{294800FA-153C-4391-A4B8-3F190DE5BB4E}" name="Comment"/>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88E9D71-AB07-4CBA-A98A-FC1E25EEEFB8}" name="Table14" displayName="Table14" ref="A1:E14" totalsRowShown="0" headerRowDxfId="110" dataDxfId="109" tableBorderDxfId="108">
  <autoFilter ref="A1:E14" xr:uid="{C88E9D71-AB07-4CBA-A98A-FC1E25EEEFB8}"/>
  <sortState xmlns:xlrd2="http://schemas.microsoft.com/office/spreadsheetml/2017/richdata2" ref="A2:E14">
    <sortCondition ref="D1:D14"/>
  </sortState>
  <tableColumns count="5">
    <tableColumn id="1" xr3:uid="{FE24CF55-1CF9-4369-88D8-0E276BC9BD72}" name="ecoinvent unit process (dataset)" dataDxfId="107"/>
    <tableColumn id="2" xr3:uid="{354340BC-859A-4860-A295-5225D749BDF6}" name="Quantity" dataDxfId="106"/>
    <tableColumn id="3" xr3:uid="{96E43031-840A-47D4-827F-3F1522D2DFA7}" name="Unit" dataDxfId="105"/>
    <tableColumn id="5" xr3:uid="{4FD1801D-C312-4CE5-BE23-730226CB14C6}" name="Label" dataDxfId="104"/>
    <tableColumn id="4" xr3:uid="{55DBFE91-E690-461A-9812-21CD19BB2989}" name="Comment" dataDxfId="10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C3530C71-C244-4258-9FCA-BD855453C03B}" name="Table1442" displayName="Table1442" ref="A1:E22" totalsRowShown="0" headerRowDxfId="102" dataDxfId="101" tableBorderDxfId="100">
  <autoFilter ref="A1:E22" xr:uid="{C3530C71-C244-4258-9FCA-BD855453C03B}"/>
  <sortState xmlns:xlrd2="http://schemas.microsoft.com/office/spreadsheetml/2017/richdata2" ref="A2:E22">
    <sortCondition ref="D1:D22"/>
  </sortState>
  <tableColumns count="5">
    <tableColumn id="1" xr3:uid="{CF146403-B5D4-44C8-AE73-16EC34CF9C64}" name="ecoinvent unit process (dataset)" dataDxfId="99"/>
    <tableColumn id="2" xr3:uid="{FD6C87FA-D86F-4389-B436-123ED619600E}" name="Quantity" dataDxfId="98"/>
    <tableColumn id="3" xr3:uid="{B2A6D506-4C09-41B5-B886-1B897C715FFC}" name="Unit" dataDxfId="97"/>
    <tableColumn id="5" xr3:uid="{CD150264-D9C4-4A49-BF52-6B4C3E69D9A2}" name="Label" dataDxfId="96"/>
    <tableColumn id="4" xr3:uid="{EF19BA79-452E-4313-A0D8-57D8939A6D9D}" name="Comment" dataDxfId="95"/>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D146D50-A9CA-4741-BBA6-6D59FBD41995}" name="Table13" displayName="Table13" ref="A1:E3" totalsRowShown="0" headerRowDxfId="94" dataDxfId="93" tableBorderDxfId="92">
  <autoFilter ref="A1:E3" xr:uid="{4D146D50-A9CA-4741-BBA6-6D59FBD41995}"/>
  <sortState xmlns:xlrd2="http://schemas.microsoft.com/office/spreadsheetml/2017/richdata2" ref="A2:E3">
    <sortCondition ref="D1:D3"/>
  </sortState>
  <tableColumns count="5">
    <tableColumn id="1" xr3:uid="{04B07757-EDC5-4D60-92FA-568A87839EA6}" name="ecoinvent unit process (dataset)" dataDxfId="91"/>
    <tableColumn id="2" xr3:uid="{E9BE9572-2120-4405-BD90-192C63399539}" name="Quantity" dataDxfId="90"/>
    <tableColumn id="3" xr3:uid="{FD85E3E5-5C9C-40F2-B357-4A2F66D40F84}" name="Unit" dataDxfId="89"/>
    <tableColumn id="5" xr3:uid="{5F30780C-8FFE-4D50-B1D5-D71E12C1C0DC}" name="Label" dataDxfId="88"/>
    <tableColumn id="4" xr3:uid="{3C95806E-F363-4559-9B6C-8477DC4734C4}" name="Comment" dataDxfId="8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8EF70F5A-A81F-4EA0-9B15-A0DE13BB1D49}" name="Table14252426283234" displayName="Table14252426283234" ref="A1:E7" totalsRowShown="0" headerRowDxfId="86" dataDxfId="85" tableBorderDxfId="84">
  <autoFilter ref="A1:E7" xr:uid="{8EF70F5A-A81F-4EA0-9B15-A0DE13BB1D49}"/>
  <sortState xmlns:xlrd2="http://schemas.microsoft.com/office/spreadsheetml/2017/richdata2" ref="A2:E7">
    <sortCondition ref="D1:D7"/>
  </sortState>
  <tableColumns count="5">
    <tableColumn id="1" xr3:uid="{CED04AAE-8ABB-4051-8B25-6BCA9B130FEE}" name="ecoinvent unit process (dataset)" dataDxfId="83"/>
    <tableColumn id="2" xr3:uid="{1D371FDF-FB09-4E56-ABB9-E5BBC90B090C}" name="Quantity" dataDxfId="82"/>
    <tableColumn id="3" xr3:uid="{BFBF084F-1A4A-4459-8E45-467EC8145ADA}" name="Unit" dataDxfId="81"/>
    <tableColumn id="5" xr3:uid="{7040CABE-A43A-4187-8CA4-0A23AAF0699F}" name="Label"/>
    <tableColumn id="4" xr3:uid="{4D32D402-0B75-4D03-84BA-04EBC1694CDA}" name="Comment" dataDxfId="8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DC87456B-3C9C-4BF8-84D1-8A21C72C9E29}" name="Table142524262832" displayName="Table142524262832" ref="A1:E5" totalsRowShown="0" headerRowDxfId="79" dataDxfId="78" tableBorderDxfId="77">
  <autoFilter ref="A1:E5" xr:uid="{DC87456B-3C9C-4BF8-84D1-8A21C72C9E29}"/>
  <sortState xmlns:xlrd2="http://schemas.microsoft.com/office/spreadsheetml/2017/richdata2" ref="A2:E5">
    <sortCondition ref="D1:D5"/>
  </sortState>
  <tableColumns count="5">
    <tableColumn id="1" xr3:uid="{589A28BC-5785-42C4-8203-1A8646519AA2}" name="EI dataset" dataDxfId="76"/>
    <tableColumn id="2" xr3:uid="{7FEF34D2-8E23-4D77-9B43-1341CED699D7}" name="Quantity" dataDxfId="75"/>
    <tableColumn id="3" xr3:uid="{B00EC17B-A764-4E37-A0D4-BEBF8814EA2F}" name="Unit" dataDxfId="74"/>
    <tableColumn id="5" xr3:uid="{0F9DA779-CBE5-4AB3-B03B-45B7AE2CAE71}" name="Label" dataDxfId="73"/>
    <tableColumn id="7" xr3:uid="{3704459C-5861-4A80-8325-635E5110FCE3}" name="Comment" dataDxfId="72"/>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39233EFA-5390-404B-8451-EBCF76D78548}" name="Table14252426283235" displayName="Table14252426283235" ref="A1:E4" totalsRowShown="0" headerRowDxfId="71" dataDxfId="70" tableBorderDxfId="69">
  <autoFilter ref="A1:E4" xr:uid="{39233EFA-5390-404B-8451-EBCF76D78548}"/>
  <sortState xmlns:xlrd2="http://schemas.microsoft.com/office/spreadsheetml/2017/richdata2" ref="A2:E4">
    <sortCondition ref="D1:D4"/>
  </sortState>
  <tableColumns count="5">
    <tableColumn id="1" xr3:uid="{13F137C8-D6CC-4E62-904C-5E4665642D6B}" name="ecoinvent unit process (dataset)" dataDxfId="68"/>
    <tableColumn id="2" xr3:uid="{2BFDFFA8-6F09-4083-BCF6-5F144602A9AE}" name="Quantity" dataDxfId="67"/>
    <tableColumn id="3" xr3:uid="{8E2D9C47-7E25-4F24-8BCB-A1FD45CCAFF3}" name="Unit" dataDxfId="66"/>
    <tableColumn id="5" xr3:uid="{8FDC26EB-26C6-4500-82F9-5879E567A913}" name="Label" dataDxfId="65"/>
    <tableColumn id="7" xr3:uid="{770B05AC-E376-442A-A524-7E3164263397}" name="Comment" dataDxfId="6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80B37DBC-BE65-4F5F-B472-F9A7E057C3CD}" name="Table14252426283237" displayName="Table14252426283237" ref="A1:E5" totalsRowShown="0" headerRowDxfId="63" dataDxfId="62" tableBorderDxfId="61">
  <autoFilter ref="A1:E5" xr:uid="{80B37DBC-BE65-4F5F-B472-F9A7E057C3CD}"/>
  <tableColumns count="5">
    <tableColumn id="1" xr3:uid="{6901C5AA-C65A-4A9A-A478-F0050CC14638}" name="ecoinvent unit process (dataset)" dataDxfId="60"/>
    <tableColumn id="2" xr3:uid="{2F3CAF83-E74E-4AD4-885B-B8E3897A33A5}" name="Quantity" dataDxfId="59"/>
    <tableColumn id="3" xr3:uid="{DA79565E-ACCB-4B16-98EB-7A98EA608F77}" name="Unit" dataDxfId="58"/>
    <tableColumn id="5" xr3:uid="{AE64D3E1-4937-4C94-AFD3-B7BCE0475482}" name="Label" dataDxfId="57"/>
    <tableColumn id="7" xr3:uid="{7E4A6631-AE95-446B-8966-49BEC0213AE5}" name="Comment" dataDxfId="5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41ABDC12-F42F-406D-B287-7095FAF64E0A}" name="Table1425242628323336" displayName="Table1425242628323336" ref="A1:E2" totalsRowShown="0" headerRowDxfId="55" dataDxfId="54" tableBorderDxfId="53">
  <autoFilter ref="A1:E2" xr:uid="{41ABDC12-F42F-406D-B287-7095FAF64E0A}"/>
  <tableColumns count="5">
    <tableColumn id="1" xr3:uid="{0AAE5451-14BC-4111-B3C8-8CD536D8BACC}" name="ecoinvent unit process (dataset)" dataDxfId="52"/>
    <tableColumn id="2" xr3:uid="{44AF3817-74A3-4367-B0B3-1825CF3201CA}" name="Quantity" dataDxfId="51"/>
    <tableColumn id="3" xr3:uid="{D2F00B83-EC07-49FA-B266-7C80939AA6BD}" name="Unit" dataDxfId="50"/>
    <tableColumn id="5" xr3:uid="{C58E9036-52AD-4600-B539-C510B09F9D8B}" name="Label" dataDxfId="49"/>
    <tableColumn id="7" xr3:uid="{F75C433F-31D8-41C3-9FA1-0CAE87D8720D}" name="Comment" dataDxfId="48"/>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1C011FA-BFFF-423F-93BC-4E31247CA25D}" name="Table14252426283233" displayName="Table14252426283233" ref="A1:E2" totalsRowShown="0" headerRowDxfId="47" dataDxfId="46" tableBorderDxfId="45">
  <autoFilter ref="A1:E2" xr:uid="{E1C011FA-BFFF-423F-93BC-4E31247CA25D}"/>
  <tableColumns count="5">
    <tableColumn id="1" xr3:uid="{00189BBC-D6A5-47A0-BA97-F6E14765EB22}" name="ecoinvent unit process (dataset)" dataDxfId="44"/>
    <tableColumn id="2" xr3:uid="{22F9C569-18A4-4293-82DA-0117FAF081FC}" name="Quantity" dataDxfId="43"/>
    <tableColumn id="3" xr3:uid="{2277179E-AE27-4ECC-BDF3-EBE1E16A8BC7}" name="Unit" dataDxfId="42"/>
    <tableColumn id="5" xr3:uid="{4D446D07-7DF1-4C56-8749-04A37149144F}" name="Label" dataDxfId="41"/>
    <tableColumn id="7" xr3:uid="{49F0BEA1-6D01-4143-BB99-C65A71CEC6EC}" name="Comment" dataDxfId="4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0537D83-266F-435B-AD0A-F59BC2DBF1FC}" name="Table1425242628323338" displayName="Table1425242628323338" ref="A1:E3" totalsRowShown="0" headerRowDxfId="39" dataDxfId="38" tableBorderDxfId="37">
  <autoFilter ref="A1:E3" xr:uid="{60537D83-266F-435B-AD0A-F59BC2DBF1FC}"/>
  <tableColumns count="5">
    <tableColumn id="1" xr3:uid="{18A62C27-111B-41F7-9D37-1B0CFD3FD2FF}" name="ecoinvent unit process (dataset)" dataDxfId="36"/>
    <tableColumn id="2" xr3:uid="{49A49338-BE10-48A7-89B1-BFE8AC25579A}" name="Quantity" dataDxfId="35"/>
    <tableColumn id="3" xr3:uid="{A1201599-FFCB-4327-8409-3E0C205B4130}" name="Unit" dataDxfId="34"/>
    <tableColumn id="5" xr3:uid="{E478F431-16B0-43E3-908D-0332B1A123A9}" name="Label" dataDxfId="33"/>
    <tableColumn id="7" xr3:uid="{093644BC-2CA6-4F33-AC03-A6A42377AEFC}" name="Note" dataDxfId="3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AB5681-E95F-4D91-BED1-E0F3BFC3D644}" name="Table9" displayName="Table9" ref="A1:E16" totalsRowShown="0" tableBorderDxfId="209">
  <autoFilter ref="A1:E16" xr:uid="{6DAB5681-E95F-4D91-BED1-E0F3BFC3D644}"/>
  <sortState xmlns:xlrd2="http://schemas.microsoft.com/office/spreadsheetml/2017/richdata2" ref="A2:E16">
    <sortCondition ref="D1:D16"/>
  </sortState>
  <tableColumns count="5">
    <tableColumn id="1" xr3:uid="{D05BCB23-F1EA-449F-B46D-605F82DAA426}" name="ecoinvent unit process (dataset)" dataDxfId="208"/>
    <tableColumn id="2" xr3:uid="{E327024D-011F-42C1-AA76-1BB525207517}" name="Quantity"/>
    <tableColumn id="3" xr3:uid="{742200F3-9A77-40E9-A17F-CC6F29C3A744}" name="Unit"/>
    <tableColumn id="4" xr3:uid="{FC9AB3DE-9F3C-498A-93FB-8911CFB08C15}" name="Label"/>
    <tableColumn id="5" xr3:uid="{932F3E7F-1B9B-4B4D-A535-E601CDFDC66C}" name="Comment"/>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A649475-5A71-40DE-93E2-03B36C85F867}" name="Table142524262832333839" displayName="Table142524262832333839" ref="A1:E5" totalsRowShown="0" headerRowDxfId="31" dataDxfId="30" tableBorderDxfId="29">
  <autoFilter ref="A1:E5" xr:uid="{0A649475-5A71-40DE-93E2-03B36C85F867}"/>
  <tableColumns count="5">
    <tableColumn id="1" xr3:uid="{F322CB00-DFDE-4A53-AD11-C50AF800B45F}" name="ecoinvent unit process (dataset)" dataDxfId="28"/>
    <tableColumn id="2" xr3:uid="{B35F0163-331A-456F-AC23-792A933904D8}" name="Quantity" dataDxfId="27"/>
    <tableColumn id="3" xr3:uid="{6D6FCE2D-AE49-4222-A970-771689CE946D}" name="Unit" dataDxfId="26"/>
    <tableColumn id="5" xr3:uid="{FC85BBD1-6C52-428A-A2D2-3ED56920AC6E}" name="Label" dataDxfId="25"/>
    <tableColumn id="7" xr3:uid="{653DD2D0-B0F3-41C7-8CE5-F9D16598EAD0}" name="Comment" dataDxfId="2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3BB821-128F-448F-A919-F4E930E6FE5D}" name="Table14252426283233363" displayName="Table14252426283233363" ref="A1:E5" totalsRowShown="0" headerRowDxfId="23" dataDxfId="22" tableBorderDxfId="21">
  <autoFilter ref="A1:E5" xr:uid="{773BB821-128F-448F-A919-F4E930E6FE5D}"/>
  <tableColumns count="5">
    <tableColumn id="1" xr3:uid="{A23B49D8-6D4E-41D0-9ED5-A527E97A1EA0}" name="ecoinvent unit process (dataset)" dataDxfId="20"/>
    <tableColumn id="2" xr3:uid="{450AC9C8-009B-48CC-A40F-25C86851066A}" name="Quantity" dataDxfId="19"/>
    <tableColumn id="3" xr3:uid="{F9F89751-6996-4B0E-897A-7BACF67EB030}" name="Unit" dataDxfId="18"/>
    <tableColumn id="5" xr3:uid="{201DD460-4309-4886-A3B1-5D81BC89E9A5}" name="Label" dataDxfId="17"/>
    <tableColumn id="7" xr3:uid="{417BEFA2-4950-4E54-96EB-A796CCC1D2AA}" name="Comment" dataDxfId="16"/>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40EE401-4E09-498C-82A4-70F119A818C8}" name="Table1425242628323336313" displayName="Table1425242628323336313" ref="A1:E3" totalsRowShown="0" headerRowDxfId="15" dataDxfId="14" tableBorderDxfId="13">
  <autoFilter ref="A1:E3" xr:uid="{540EE401-4E09-498C-82A4-70F119A818C8}"/>
  <tableColumns count="5">
    <tableColumn id="1" xr3:uid="{70FD6D11-BEA9-4424-9E1D-5C328E1C2535}" name="ecoinvent unit process (dataset)" dataDxfId="12"/>
    <tableColumn id="2" xr3:uid="{27C4138E-0616-4C50-8743-03E07CC3526D}" name="Quantity" dataDxfId="11"/>
    <tableColumn id="3" xr3:uid="{BA0872B1-EA65-4F23-8A71-B72376E306B4}" name="Unit" dataDxfId="10"/>
    <tableColumn id="5" xr3:uid="{57B26149-584D-494A-9D6C-F148FBCEFF9B}" name="Label" dataDxfId="9"/>
    <tableColumn id="7" xr3:uid="{5E5229CF-F332-46BC-83E8-8DB385B54F03}" name="Comment" dataDxfId="8"/>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6C603C1-CE54-4F7B-881F-E8275558EF0E}" name="Table1425242628323336319" displayName="Table1425242628323336319" ref="A1:E5" totalsRowShown="0" headerRowDxfId="7" dataDxfId="6" tableBorderDxfId="5">
  <autoFilter ref="A1:E5" xr:uid="{56C603C1-CE54-4F7B-881F-E8275558EF0E}"/>
  <tableColumns count="5">
    <tableColumn id="1" xr3:uid="{D43BF497-F198-4444-A97D-14F3BEB2DA52}" name="ecoinvent unit process (dataset)" dataDxfId="4"/>
    <tableColumn id="2" xr3:uid="{A3EE1BFF-2FF4-476A-B366-164078B9F046}" name="Quantity" dataDxfId="3"/>
    <tableColumn id="3" xr3:uid="{29FC252C-54EA-48F2-83AF-543E92055C92}" name="Unit" dataDxfId="2"/>
    <tableColumn id="5" xr3:uid="{21F3BD6D-08AD-47E0-BB75-7536B3D42125}" name="Label" dataDxfId="1"/>
    <tableColumn id="7" xr3:uid="{A7179D34-3000-4ED7-850D-DDCBF981B435}" name="Comment" dataDxfId="0"/>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2F18C45-0192-4198-9B0C-3F134712DAE7}" name="Table142524262832333631320" displayName="Table142524262832333631320" ref="A1:E3" totalsRowShown="0" headerRowDxfId="223" dataDxfId="222" tableBorderDxfId="221">
  <autoFilter ref="A1:E3" xr:uid="{72F18C45-0192-4198-9B0C-3F134712DAE7}"/>
  <tableColumns count="5">
    <tableColumn id="1" xr3:uid="{6ED93F5A-F557-4C23-BE39-87D000F27DB7}" name="ecoinvent unit process (dataset)" dataDxfId="220"/>
    <tableColumn id="2" xr3:uid="{22025941-44D8-44D2-A5AA-B821EA63D955}" name="Quantity" dataDxfId="219"/>
    <tableColumn id="3" xr3:uid="{29A92D2F-C3D7-4ED2-8B97-BDB30250789B}" name="Unit" dataDxfId="218"/>
    <tableColumn id="5" xr3:uid="{1978F9A4-E5D8-4AED-AB50-6DFB678975B0}" name="Label" dataDxfId="217"/>
    <tableColumn id="7" xr3:uid="{6DAB2005-59CF-4D01-A39E-DAEFBF9CA4E6}" name="Comment" dataDxfId="21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61F6E2A-1447-49D5-8017-8BFA8B65C300}" name="Table6" displayName="Table6" ref="A1:E12" totalsRowShown="0" tableBorderDxfId="207">
  <autoFilter ref="A1:E12" xr:uid="{D61F6E2A-1447-49D5-8017-8BFA8B65C300}"/>
  <sortState xmlns:xlrd2="http://schemas.microsoft.com/office/spreadsheetml/2017/richdata2" ref="A2:E12">
    <sortCondition ref="D1:D12"/>
  </sortState>
  <tableColumns count="5">
    <tableColumn id="1" xr3:uid="{1CAF285A-F1C0-4854-9626-9FF44BEF3DC0}" name="ecoinvent unit process (dataset)" dataDxfId="206"/>
    <tableColumn id="2" xr3:uid="{65B1E8F4-42F3-450C-89A3-EF596C2C1256}" name="Quantity"/>
    <tableColumn id="3" xr3:uid="{FAC893A7-737F-4425-BB04-109F1291C79B}" name="Unit"/>
    <tableColumn id="4" xr3:uid="{C8DC370E-D5D8-4B85-98D7-42F71AC430C4}" name="Label"/>
    <tableColumn id="5" xr3:uid="{6212FCD8-4F37-42DB-98F7-74C5132BA662}" name="Commen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479AFD4-9731-453E-B4B6-E13B9E67E378}" name="Table3" displayName="Table3" ref="A1:E13" totalsRowShown="0">
  <autoFilter ref="A1:E13" xr:uid="{9479AFD4-9731-453E-B4B6-E13B9E67E378}"/>
  <sortState xmlns:xlrd2="http://schemas.microsoft.com/office/spreadsheetml/2017/richdata2" ref="A2:E13">
    <sortCondition ref="D1:D13"/>
  </sortState>
  <tableColumns count="5">
    <tableColumn id="1" xr3:uid="{8C72A307-E457-41F5-91F2-3E13E5A9152B}" name="ecoinvent unit process (dataset)" dataDxfId="205"/>
    <tableColumn id="2" xr3:uid="{BCFE3661-7994-4396-A65F-637DA046FFA5}" name="Quantity"/>
    <tableColumn id="3" xr3:uid="{85518ADD-4166-45A4-9949-4594C580867C}" name="Unit"/>
    <tableColumn id="4" xr3:uid="{3F61437A-3793-42BF-8888-8E24CEC3623D}" name="Label"/>
    <tableColumn id="5" xr3:uid="{F583B432-7798-4823-8B04-3DDBA288130E}" name="Comment"/>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63DF07E-0A7E-4152-97B0-1BAA6CB89904}" name="Table4" displayName="Table4" ref="A1:E9" totalsRowShown="0" tableBorderDxfId="204">
  <autoFilter ref="A1:E9" xr:uid="{663DF07E-0A7E-4152-97B0-1BAA6CB89904}"/>
  <sortState xmlns:xlrd2="http://schemas.microsoft.com/office/spreadsheetml/2017/richdata2" ref="A2:E9">
    <sortCondition ref="D1:D9"/>
  </sortState>
  <tableColumns count="5">
    <tableColumn id="1" xr3:uid="{1243C555-11D0-4971-83E2-A34380791355}" name="ecoinvent unit process (dataset)" dataDxfId="203"/>
    <tableColumn id="2" xr3:uid="{A14AC066-AD14-41C9-84FA-433F6EE59C0A}" name="Quantity"/>
    <tableColumn id="3" xr3:uid="{A1E2ADEC-10FF-4554-860C-97E7E3DD8AAA}" name="Unit"/>
    <tableColumn id="4" xr3:uid="{8ACFEC79-E735-4400-8409-17CB6EA56324}" name="Label"/>
    <tableColumn id="5" xr3:uid="{A76AB83B-483A-4B71-AFC2-82A19B415303}" name="Comment"/>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27DEF28-0DF2-441D-BD09-6832D90AB50F}" name="Table5" displayName="Table5" ref="A1:E14" totalsRowShown="0" tableBorderDxfId="202">
  <autoFilter ref="A1:E14" xr:uid="{C27DEF28-0DF2-441D-BD09-6832D90AB50F}"/>
  <sortState xmlns:xlrd2="http://schemas.microsoft.com/office/spreadsheetml/2017/richdata2" ref="A2:E14">
    <sortCondition ref="D1:D14"/>
  </sortState>
  <tableColumns count="5">
    <tableColumn id="1" xr3:uid="{EB65D6CE-6BAD-401F-8F62-30B7CDC188A1}" name="ecoinvent unit process (dataset)" dataDxfId="201"/>
    <tableColumn id="2" xr3:uid="{50B750A5-B49A-4CBA-B424-1D2E3EFEB1A4}" name="Quantity"/>
    <tableColumn id="3" xr3:uid="{7C7AA425-11EB-4F59-AB17-FD407EC95D4B}" name="Unit"/>
    <tableColumn id="4" xr3:uid="{2BADA584-03DD-441F-99F9-8E93573D558F}" name="Label"/>
    <tableColumn id="5" xr3:uid="{B1F67F0E-F8A2-45AD-9C8A-AF5107E68D84}" name="Comment"/>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8885FC7-035C-4706-BF41-03AE9B767183}" name="Table10" displayName="Table10" ref="A1:E12" totalsRowShown="0" headerRowDxfId="200" dataDxfId="199" tableBorderDxfId="198">
  <autoFilter ref="A1:E12" xr:uid="{D8885FC7-035C-4706-BF41-03AE9B767183}"/>
  <sortState xmlns:xlrd2="http://schemas.microsoft.com/office/spreadsheetml/2017/richdata2" ref="A2:E12">
    <sortCondition ref="D1:D12"/>
  </sortState>
  <tableColumns count="5">
    <tableColumn id="1" xr3:uid="{F6AD6DDE-3ABB-45D5-9C58-B3CB8CB21EF3}" name="ecoinvent unit process (dataset)" dataDxfId="197"/>
    <tableColumn id="2" xr3:uid="{12286E8D-F81C-434E-AF7E-5132254993B5}" name="Quantity" dataDxfId="196"/>
    <tableColumn id="3" xr3:uid="{A7263D27-B4EC-47C0-8165-9891878CA9C0}" name="Unit" dataDxfId="195"/>
    <tableColumn id="5" xr3:uid="{886920F0-4EC4-4CEE-8699-B84A6C218A6F}" name="Label" dataDxfId="194"/>
    <tableColumn id="4" xr3:uid="{3CAD94D7-83AA-4C10-B61D-6511B38A4321}" name="Comment" dataDxfId="19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B5D988A-FD66-4ED1-A2FB-D17990B5BA1F}" name="Table142524262829" displayName="Table142524262829" ref="A1:E2" totalsRowShown="0" headerRowDxfId="192" dataDxfId="191" tableBorderDxfId="190">
  <autoFilter ref="A1:E2" xr:uid="{EB5D988A-FD66-4ED1-A2FB-D17990B5BA1F}"/>
  <tableColumns count="5">
    <tableColumn id="1" xr3:uid="{49B01F0F-6009-41E0-88AE-A2F94E6262DD}" name="ecoinvent unit process (dataset)" dataDxfId="189"/>
    <tableColumn id="2" xr3:uid="{175EBB66-E5A5-413A-B321-34B7232F1FB4}" name="Quantity" dataDxfId="188"/>
    <tableColumn id="3" xr3:uid="{D6A7CB9E-B248-4CB1-9414-2FA00E7A0778}" name="Unit" dataDxfId="187"/>
    <tableColumn id="5" xr3:uid="{16BC9ACE-F26C-494C-BB2A-E4D9B36F2E57}" name="Label" dataDxfId="186"/>
    <tableColumn id="4" xr3:uid="{FA1FBB4E-12BB-4005-A3C0-A6C87B8EA529}" name="Comment" dataDxfId="18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8.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3.bin"/></Relationships>
</file>

<file path=xl/worksheets/_rels/sheet19.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4.bin"/></Relationships>
</file>

<file path=xl/worksheets/_rels/sheet23.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4.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5.bin"/></Relationships>
</file>

<file path=xl/worksheets/_rels/sheet25.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6.bin"/></Relationships>
</file>

<file path=xl/worksheets/_rels/sheet31.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34.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F124F-0828-456A-896A-B11E29EECB93}">
  <dimension ref="A2:K41"/>
  <sheetViews>
    <sheetView tabSelected="1" workbookViewId="0">
      <selection activeCell="B2" sqref="B2:E2"/>
    </sheetView>
  </sheetViews>
  <sheetFormatPr baseColWidth="10" defaultColWidth="9.140625" defaultRowHeight="15" x14ac:dyDescent="0.25"/>
  <cols>
    <col min="1" max="1" width="7.28515625" customWidth="1"/>
    <col min="2" max="2" width="33.5703125" style="2" bestFit="1" customWidth="1"/>
    <col min="3" max="3" width="51.28515625" bestFit="1" customWidth="1"/>
    <col min="4" max="4" width="11.5703125" style="3" customWidth="1"/>
    <col min="5" max="5" width="38.28515625" style="3" bestFit="1" customWidth="1"/>
  </cols>
  <sheetData>
    <row r="2" spans="1:11" ht="147" customHeight="1" x14ac:dyDescent="0.25">
      <c r="A2" s="24"/>
      <c r="B2" s="51" t="s">
        <v>234</v>
      </c>
      <c r="C2" s="51"/>
      <c r="D2" s="51"/>
      <c r="E2" s="51"/>
    </row>
    <row r="3" spans="1:11" ht="165" customHeight="1" x14ac:dyDescent="0.25">
      <c r="A3" s="2"/>
      <c r="B3" s="50" t="s">
        <v>235</v>
      </c>
      <c r="C3" s="50"/>
      <c r="D3" s="50"/>
      <c r="E3" s="50"/>
    </row>
    <row r="4" spans="1:11" ht="15.75" thickBot="1" x14ac:dyDescent="0.3"/>
    <row r="5" spans="1:11" ht="15.75" thickBot="1" x14ac:dyDescent="0.3">
      <c r="B5" s="25" t="s">
        <v>193</v>
      </c>
      <c r="C5" s="26" t="s">
        <v>165</v>
      </c>
      <c r="D5" s="26" t="s">
        <v>11</v>
      </c>
      <c r="E5" s="27" t="s">
        <v>233</v>
      </c>
    </row>
    <row r="6" spans="1:11" x14ac:dyDescent="0.25">
      <c r="B6" s="52" t="s">
        <v>226</v>
      </c>
      <c r="C6" s="33" t="s">
        <v>166</v>
      </c>
      <c r="D6" s="28" t="s">
        <v>194</v>
      </c>
      <c r="E6" s="37" t="s">
        <v>199</v>
      </c>
    </row>
    <row r="7" spans="1:11" x14ac:dyDescent="0.25">
      <c r="B7" s="48"/>
      <c r="C7" s="33" t="s">
        <v>167</v>
      </c>
      <c r="D7" s="28" t="s">
        <v>194</v>
      </c>
      <c r="E7" s="37" t="s">
        <v>203</v>
      </c>
    </row>
    <row r="8" spans="1:11" x14ac:dyDescent="0.25">
      <c r="B8" s="48"/>
      <c r="C8" s="33" t="s">
        <v>168</v>
      </c>
      <c r="D8" s="28" t="s">
        <v>194</v>
      </c>
      <c r="E8" s="37" t="s">
        <v>200</v>
      </c>
    </row>
    <row r="9" spans="1:11" x14ac:dyDescent="0.25">
      <c r="B9" s="48"/>
      <c r="C9" s="33" t="s">
        <v>169</v>
      </c>
      <c r="D9" s="28" t="s">
        <v>195</v>
      </c>
      <c r="E9" s="39" t="s">
        <v>210</v>
      </c>
    </row>
    <row r="10" spans="1:11" x14ac:dyDescent="0.25">
      <c r="B10" s="48"/>
      <c r="C10" s="33" t="s">
        <v>170</v>
      </c>
      <c r="D10" s="28" t="s">
        <v>206</v>
      </c>
      <c r="E10" s="41" t="s">
        <v>204</v>
      </c>
    </row>
    <row r="11" spans="1:11" x14ac:dyDescent="0.25">
      <c r="B11" s="53"/>
      <c r="C11" s="34" t="s">
        <v>171</v>
      </c>
      <c r="D11" s="29" t="s">
        <v>197</v>
      </c>
      <c r="E11" s="44" t="s">
        <v>205</v>
      </c>
      <c r="K11" t="s">
        <v>236</v>
      </c>
    </row>
    <row r="12" spans="1:11" x14ac:dyDescent="0.25">
      <c r="B12" s="47" t="s">
        <v>227</v>
      </c>
      <c r="C12" s="33" t="s">
        <v>172</v>
      </c>
      <c r="D12" s="28" t="s">
        <v>194</v>
      </c>
      <c r="E12" s="37" t="s">
        <v>207</v>
      </c>
    </row>
    <row r="13" spans="1:11" x14ac:dyDescent="0.25">
      <c r="B13" s="48"/>
      <c r="C13" s="33" t="s">
        <v>173</v>
      </c>
      <c r="D13" s="28" t="s">
        <v>194</v>
      </c>
      <c r="E13" s="37" t="s">
        <v>201</v>
      </c>
    </row>
    <row r="14" spans="1:11" x14ac:dyDescent="0.25">
      <c r="B14" s="48"/>
      <c r="C14" s="33" t="s">
        <v>174</v>
      </c>
      <c r="D14" s="28" t="s">
        <v>194</v>
      </c>
      <c r="E14" s="37" t="s">
        <v>208</v>
      </c>
    </row>
    <row r="15" spans="1:11" x14ac:dyDescent="0.25">
      <c r="B15" s="48"/>
      <c r="C15" s="33" t="s">
        <v>175</v>
      </c>
      <c r="D15" s="28" t="s">
        <v>194</v>
      </c>
      <c r="E15" s="37" t="s">
        <v>209</v>
      </c>
    </row>
    <row r="16" spans="1:11" x14ac:dyDescent="0.25">
      <c r="B16" s="48"/>
      <c r="C16" s="33" t="s">
        <v>169</v>
      </c>
      <c r="D16" s="28" t="s">
        <v>195</v>
      </c>
      <c r="E16" s="39" t="s">
        <v>211</v>
      </c>
    </row>
    <row r="17" spans="2:5" x14ac:dyDescent="0.25">
      <c r="B17" s="48"/>
      <c r="C17" s="33" t="s">
        <v>170</v>
      </c>
      <c r="D17" s="28" t="s">
        <v>206</v>
      </c>
      <c r="E17" s="41" t="s">
        <v>204</v>
      </c>
    </row>
    <row r="18" spans="2:5" x14ac:dyDescent="0.25">
      <c r="B18" s="53"/>
      <c r="C18" s="34" t="s">
        <v>171</v>
      </c>
      <c r="D18" s="29" t="s">
        <v>197</v>
      </c>
      <c r="E18" s="44" t="s">
        <v>205</v>
      </c>
    </row>
    <row r="19" spans="2:5" x14ac:dyDescent="0.25">
      <c r="B19" s="47" t="s">
        <v>228</v>
      </c>
      <c r="C19" s="33" t="s">
        <v>176</v>
      </c>
      <c r="D19" s="28" t="s">
        <v>195</v>
      </c>
      <c r="E19" s="37" t="s">
        <v>212</v>
      </c>
    </row>
    <row r="20" spans="2:5" x14ac:dyDescent="0.25">
      <c r="B20" s="48"/>
      <c r="C20" s="33" t="s">
        <v>169</v>
      </c>
      <c r="D20" s="28" t="s">
        <v>195</v>
      </c>
      <c r="E20" s="39" t="s">
        <v>213</v>
      </c>
    </row>
    <row r="21" spans="2:5" x14ac:dyDescent="0.25">
      <c r="B21" s="48"/>
      <c r="C21" s="33" t="s">
        <v>170</v>
      </c>
      <c r="D21" s="28" t="s">
        <v>206</v>
      </c>
      <c r="E21" s="41" t="s">
        <v>204</v>
      </c>
    </row>
    <row r="22" spans="2:5" x14ac:dyDescent="0.25">
      <c r="B22" s="53"/>
      <c r="C22" s="34" t="s">
        <v>171</v>
      </c>
      <c r="D22" s="29" t="s">
        <v>197</v>
      </c>
      <c r="E22" s="44" t="s">
        <v>205</v>
      </c>
    </row>
    <row r="23" spans="2:5" x14ac:dyDescent="0.25">
      <c r="B23" s="47" t="s">
        <v>237</v>
      </c>
      <c r="C23" s="33" t="s">
        <v>177</v>
      </c>
      <c r="D23" s="28" t="s">
        <v>198</v>
      </c>
      <c r="E23" s="37" t="s">
        <v>214</v>
      </c>
    </row>
    <row r="24" spans="2:5" x14ac:dyDescent="0.25">
      <c r="B24" s="48"/>
      <c r="C24" s="33" t="s">
        <v>178</v>
      </c>
      <c r="D24" s="28" t="s">
        <v>198</v>
      </c>
      <c r="E24" s="37" t="s">
        <v>202</v>
      </c>
    </row>
    <row r="25" spans="2:5" x14ac:dyDescent="0.25">
      <c r="B25" s="53"/>
      <c r="C25" s="34" t="s">
        <v>179</v>
      </c>
      <c r="D25" s="29" t="s">
        <v>198</v>
      </c>
      <c r="E25" s="38" t="s">
        <v>215</v>
      </c>
    </row>
    <row r="26" spans="2:5" x14ac:dyDescent="0.25">
      <c r="B26" s="47" t="s">
        <v>229</v>
      </c>
      <c r="C26" s="33" t="s">
        <v>180</v>
      </c>
      <c r="D26" s="28" t="s">
        <v>195</v>
      </c>
      <c r="E26" s="37" t="s">
        <v>216</v>
      </c>
    </row>
    <row r="27" spans="2:5" x14ac:dyDescent="0.25">
      <c r="B27" s="48"/>
      <c r="C27" s="33" t="s">
        <v>181</v>
      </c>
      <c r="D27" s="28" t="s">
        <v>195</v>
      </c>
      <c r="E27" s="37" t="s">
        <v>217</v>
      </c>
    </row>
    <row r="28" spans="2:5" x14ac:dyDescent="0.25">
      <c r="B28" s="48"/>
      <c r="C28" s="33" t="s">
        <v>169</v>
      </c>
      <c r="D28" s="28" t="s">
        <v>195</v>
      </c>
      <c r="E28" s="39" t="s">
        <v>218</v>
      </c>
    </row>
    <row r="29" spans="2:5" x14ac:dyDescent="0.25">
      <c r="B29" s="48"/>
      <c r="C29" s="33" t="s">
        <v>170</v>
      </c>
      <c r="D29" s="28" t="s">
        <v>206</v>
      </c>
      <c r="E29" s="41" t="s">
        <v>204</v>
      </c>
    </row>
    <row r="30" spans="2:5" x14ac:dyDescent="0.25">
      <c r="B30" s="53"/>
      <c r="C30" s="34" t="s">
        <v>171</v>
      </c>
      <c r="D30" s="29" t="s">
        <v>197</v>
      </c>
      <c r="E30" s="44" t="s">
        <v>205</v>
      </c>
    </row>
    <row r="31" spans="2:5" x14ac:dyDescent="0.25">
      <c r="B31" s="47" t="s">
        <v>230</v>
      </c>
      <c r="C31" s="33" t="s">
        <v>182</v>
      </c>
      <c r="D31" s="28" t="s">
        <v>195</v>
      </c>
      <c r="E31" s="40" t="s">
        <v>219</v>
      </c>
    </row>
    <row r="32" spans="2:5" x14ac:dyDescent="0.25">
      <c r="B32" s="48"/>
      <c r="C32" s="33" t="s">
        <v>183</v>
      </c>
      <c r="D32" s="28" t="s">
        <v>206</v>
      </c>
      <c r="E32" s="41" t="s">
        <v>220</v>
      </c>
    </row>
    <row r="33" spans="2:5" x14ac:dyDescent="0.25">
      <c r="B33" s="48"/>
      <c r="C33" s="33" t="s">
        <v>184</v>
      </c>
      <c r="D33" s="28" t="s">
        <v>196</v>
      </c>
      <c r="E33" s="41" t="s">
        <v>221</v>
      </c>
    </row>
    <row r="34" spans="2:5" x14ac:dyDescent="0.25">
      <c r="B34" s="53"/>
      <c r="C34" s="34" t="s">
        <v>185</v>
      </c>
      <c r="D34" s="29" t="s">
        <v>197</v>
      </c>
      <c r="E34" s="44" t="s">
        <v>222</v>
      </c>
    </row>
    <row r="35" spans="2:5" x14ac:dyDescent="0.25">
      <c r="B35" s="32" t="s">
        <v>231</v>
      </c>
      <c r="C35" s="35" t="s">
        <v>186</v>
      </c>
      <c r="D35" s="30" t="s">
        <v>197</v>
      </c>
      <c r="E35" s="42" t="s">
        <v>223</v>
      </c>
    </row>
    <row r="36" spans="2:5" x14ac:dyDescent="0.25">
      <c r="B36" s="47" t="s">
        <v>232</v>
      </c>
      <c r="C36" s="33" t="s">
        <v>187</v>
      </c>
      <c r="D36" s="28" t="s">
        <v>197</v>
      </c>
      <c r="E36" s="43" t="s">
        <v>222</v>
      </c>
    </row>
    <row r="37" spans="2:5" x14ac:dyDescent="0.25">
      <c r="B37" s="48"/>
      <c r="C37" s="33" t="s">
        <v>188</v>
      </c>
      <c r="D37" s="28" t="s">
        <v>196</v>
      </c>
      <c r="E37" s="41" t="s">
        <v>221</v>
      </c>
    </row>
    <row r="38" spans="2:5" x14ac:dyDescent="0.25">
      <c r="B38" s="48"/>
      <c r="C38" s="33" t="s">
        <v>189</v>
      </c>
      <c r="D38" s="28" t="s">
        <v>197</v>
      </c>
      <c r="E38" s="43" t="s">
        <v>222</v>
      </c>
    </row>
    <row r="39" spans="2:5" x14ac:dyDescent="0.25">
      <c r="B39" s="48"/>
      <c r="C39" s="33" t="s">
        <v>190</v>
      </c>
      <c r="D39" s="28" t="s">
        <v>206</v>
      </c>
      <c r="E39" s="41" t="s">
        <v>204</v>
      </c>
    </row>
    <row r="40" spans="2:5" x14ac:dyDescent="0.25">
      <c r="B40" s="48"/>
      <c r="C40" s="33" t="s">
        <v>191</v>
      </c>
      <c r="D40" s="28" t="s">
        <v>195</v>
      </c>
      <c r="E40" s="45" t="s">
        <v>224</v>
      </c>
    </row>
    <row r="41" spans="2:5" ht="15.75" thickBot="1" x14ac:dyDescent="0.3">
      <c r="B41" s="49"/>
      <c r="C41" s="36" t="s">
        <v>192</v>
      </c>
      <c r="D41" s="31" t="s">
        <v>195</v>
      </c>
      <c r="E41" s="46" t="s">
        <v>225</v>
      </c>
    </row>
  </sheetData>
  <mergeCells count="9">
    <mergeCell ref="B36:B41"/>
    <mergeCell ref="B3:E3"/>
    <mergeCell ref="B2:E2"/>
    <mergeCell ref="B6:B11"/>
    <mergeCell ref="B12:B18"/>
    <mergeCell ref="B19:B22"/>
    <mergeCell ref="B23:B25"/>
    <mergeCell ref="B26:B30"/>
    <mergeCell ref="B31:B3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EB3E4-00C0-4B88-950D-4121733B753E}">
  <sheetPr>
    <tabColor rgb="FFFF9393"/>
  </sheetPr>
  <dimension ref="A1:E2"/>
  <sheetViews>
    <sheetView zoomScaleNormal="100" workbookViewId="0"/>
  </sheetViews>
  <sheetFormatPr baseColWidth="10" defaultColWidth="9.140625" defaultRowHeight="15" x14ac:dyDescent="0.25"/>
  <cols>
    <col min="1" max="1" width="32.42578125" style="1" bestFit="1" customWidth="1"/>
    <col min="2" max="2" width="13.28515625" style="1" bestFit="1" customWidth="1"/>
    <col min="3" max="3" width="9.42578125" style="1" bestFit="1" customWidth="1"/>
    <col min="4" max="4" width="11.42578125" style="1" bestFit="1" customWidth="1"/>
    <col min="5" max="5" width="87.5703125" style="1" customWidth="1"/>
    <col min="6" max="6" width="10" style="1" bestFit="1" customWidth="1"/>
    <col min="7" max="16384" width="9.140625" style="1"/>
  </cols>
  <sheetData>
    <row r="1" spans="1:5" x14ac:dyDescent="0.25">
      <c r="A1" s="1" t="s">
        <v>127</v>
      </c>
      <c r="B1" s="5" t="s">
        <v>44</v>
      </c>
      <c r="C1" s="6" t="s">
        <v>11</v>
      </c>
      <c r="D1" s="6" t="s">
        <v>13</v>
      </c>
      <c r="E1" s="6" t="s">
        <v>128</v>
      </c>
    </row>
    <row r="2" spans="1:5" x14ac:dyDescent="0.25">
      <c r="A2" s="1" t="s">
        <v>82</v>
      </c>
      <c r="B2" s="8">
        <v>5.4054054054054057E-2</v>
      </c>
      <c r="C2" s="1" t="s">
        <v>69</v>
      </c>
      <c r="D2" s="1" t="s">
        <v>130</v>
      </c>
      <c r="E2" s="8" t="s">
        <v>131</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F972D-C32A-4DF2-95B4-169F1CD4E5E9}">
  <sheetPr>
    <tabColor rgb="FFFF9393"/>
  </sheetPr>
  <dimension ref="A1:E4"/>
  <sheetViews>
    <sheetView workbookViewId="0"/>
  </sheetViews>
  <sheetFormatPr baseColWidth="10" defaultColWidth="9.140625" defaultRowHeight="15" x14ac:dyDescent="0.25"/>
  <cols>
    <col min="1" max="1" width="59.85546875" bestFit="1" customWidth="1"/>
    <col min="2" max="2" width="13.28515625" bestFit="1" customWidth="1"/>
    <col min="3" max="3" width="9.42578125" bestFit="1" customWidth="1"/>
    <col min="4" max="4" width="10.28515625" bestFit="1" customWidth="1"/>
    <col min="5" max="5" width="30.42578125" customWidth="1"/>
    <col min="6" max="6" width="10" bestFit="1" customWidth="1"/>
  </cols>
  <sheetData>
    <row r="1" spans="1:5" x14ac:dyDescent="0.25">
      <c r="A1" t="s">
        <v>127</v>
      </c>
      <c r="B1" s="5" t="s">
        <v>44</v>
      </c>
      <c r="C1" s="6" t="s">
        <v>11</v>
      </c>
      <c r="D1" s="6" t="s">
        <v>13</v>
      </c>
      <c r="E1" s="6" t="s">
        <v>128</v>
      </c>
    </row>
    <row r="2" spans="1:5" x14ac:dyDescent="0.25">
      <c r="A2" s="10" t="s">
        <v>83</v>
      </c>
      <c r="B2" s="8">
        <v>0.25</v>
      </c>
      <c r="C2" s="1" t="s">
        <v>15</v>
      </c>
      <c r="D2" t="s">
        <v>84</v>
      </c>
      <c r="E2" s="8" t="s">
        <v>132</v>
      </c>
    </row>
    <row r="3" spans="1:5" x14ac:dyDescent="0.25">
      <c r="A3" s="10" t="s">
        <v>85</v>
      </c>
      <c r="B3" s="8">
        <v>0.25</v>
      </c>
      <c r="C3" s="1" t="s">
        <v>15</v>
      </c>
      <c r="D3" t="s">
        <v>84</v>
      </c>
      <c r="E3" s="8" t="s">
        <v>132</v>
      </c>
    </row>
    <row r="4" spans="1:5" x14ac:dyDescent="0.25">
      <c r="A4" s="10" t="s">
        <v>86</v>
      </c>
      <c r="B4" s="8">
        <v>0.5</v>
      </c>
      <c r="C4" s="1" t="s">
        <v>15</v>
      </c>
      <c r="D4" t="s">
        <v>84</v>
      </c>
      <c r="E4" s="8" t="s">
        <v>132</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19740-5AF9-46AA-BE8F-C5658CF436A2}">
  <sheetPr>
    <tabColor rgb="FFFF9393"/>
  </sheetPr>
  <dimension ref="A1:E5"/>
  <sheetViews>
    <sheetView workbookViewId="0"/>
  </sheetViews>
  <sheetFormatPr baseColWidth="10" defaultColWidth="9.140625" defaultRowHeight="15" x14ac:dyDescent="0.25"/>
  <cols>
    <col min="1" max="1" width="49.7109375" bestFit="1" customWidth="1"/>
    <col min="2" max="2" width="13.28515625" bestFit="1" customWidth="1"/>
    <col min="3" max="3" width="9.42578125" bestFit="1" customWidth="1"/>
    <col min="4" max="4" width="10.28515625" bestFit="1" customWidth="1"/>
    <col min="5" max="5" width="14.28515625" bestFit="1" customWidth="1"/>
    <col min="6" max="6" width="10" bestFit="1" customWidth="1"/>
  </cols>
  <sheetData>
    <row r="1" spans="1:5" x14ac:dyDescent="0.25">
      <c r="A1" s="3" t="s">
        <v>127</v>
      </c>
      <c r="B1" s="5" t="s">
        <v>44</v>
      </c>
      <c r="C1" s="6" t="s">
        <v>11</v>
      </c>
      <c r="D1" s="6" t="s">
        <v>13</v>
      </c>
      <c r="E1" s="6" t="s">
        <v>128</v>
      </c>
    </row>
    <row r="2" spans="1:5" x14ac:dyDescent="0.25">
      <c r="A2" s="1" t="s">
        <v>35</v>
      </c>
      <c r="B2">
        <v>9.2446969696969708E-2</v>
      </c>
      <c r="C2" s="1" t="s">
        <v>15</v>
      </c>
      <c r="D2" t="s">
        <v>20</v>
      </c>
      <c r="E2" s="8"/>
    </row>
    <row r="3" spans="1:5" x14ac:dyDescent="0.25">
      <c r="A3" s="1" t="s">
        <v>40</v>
      </c>
      <c r="B3" s="8">
        <v>9.2446969696969708E-2</v>
      </c>
      <c r="C3" s="1" t="s">
        <v>15</v>
      </c>
      <c r="D3" t="s">
        <v>20</v>
      </c>
      <c r="E3" s="8"/>
    </row>
    <row r="4" spans="1:5" x14ac:dyDescent="0.25">
      <c r="A4" s="1" t="s">
        <v>34</v>
      </c>
      <c r="B4">
        <v>6.5119318181818181E-2</v>
      </c>
      <c r="C4" s="1" t="s">
        <v>15</v>
      </c>
      <c r="D4" t="s">
        <v>16</v>
      </c>
      <c r="E4" s="8"/>
    </row>
    <row r="5" spans="1:5" x14ac:dyDescent="0.25">
      <c r="A5" s="1" t="s">
        <v>39</v>
      </c>
      <c r="B5" s="8">
        <v>6.5119318181818181E-2</v>
      </c>
      <c r="C5" s="1" t="s">
        <v>15</v>
      </c>
      <c r="D5" t="s">
        <v>16</v>
      </c>
      <c r="E5" s="8"/>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609C8-3C72-4EEC-9188-0C7D92EB891E}">
  <sheetPr>
    <tabColor rgb="FFFF9393"/>
  </sheetPr>
  <dimension ref="A1:E6"/>
  <sheetViews>
    <sheetView workbookViewId="0"/>
  </sheetViews>
  <sheetFormatPr baseColWidth="10" defaultColWidth="9.140625" defaultRowHeight="15" x14ac:dyDescent="0.25"/>
  <cols>
    <col min="1" max="1" width="49.7109375" bestFit="1" customWidth="1"/>
    <col min="2" max="2" width="13.28515625" bestFit="1" customWidth="1"/>
    <col min="3" max="3" width="9.42578125" bestFit="1" customWidth="1"/>
    <col min="4" max="4" width="10.28515625" bestFit="1" customWidth="1"/>
    <col min="5" max="5" width="14.28515625" bestFit="1" customWidth="1"/>
    <col min="6" max="6" width="10" bestFit="1" customWidth="1"/>
  </cols>
  <sheetData>
    <row r="1" spans="1:5" x14ac:dyDescent="0.25">
      <c r="A1" s="3" t="s">
        <v>127</v>
      </c>
      <c r="B1" s="5" t="s">
        <v>44</v>
      </c>
      <c r="C1" s="6" t="s">
        <v>11</v>
      </c>
      <c r="D1" s="6" t="s">
        <v>13</v>
      </c>
      <c r="E1" s="6" t="s">
        <v>128</v>
      </c>
    </row>
    <row r="2" spans="1:5" x14ac:dyDescent="0.25">
      <c r="A2" s="1" t="s">
        <v>35</v>
      </c>
      <c r="B2" s="8">
        <v>4.8172863636363632E-2</v>
      </c>
      <c r="C2" s="1" t="s">
        <v>15</v>
      </c>
      <c r="D2" t="s">
        <v>20</v>
      </c>
      <c r="E2" s="8"/>
    </row>
    <row r="3" spans="1:5" x14ac:dyDescent="0.25">
      <c r="A3" s="1" t="s">
        <v>40</v>
      </c>
      <c r="B3" s="8">
        <v>4.8172863636363632E-2</v>
      </c>
      <c r="C3" s="1" t="s">
        <v>15</v>
      </c>
      <c r="D3" t="s">
        <v>20</v>
      </c>
      <c r="E3" s="1"/>
    </row>
    <row r="4" spans="1:5" x14ac:dyDescent="0.25">
      <c r="A4" s="1" t="s">
        <v>34</v>
      </c>
      <c r="B4" s="8">
        <v>2.7858181818181817E-2</v>
      </c>
      <c r="C4" s="1" t="s">
        <v>15</v>
      </c>
      <c r="D4" t="s">
        <v>16</v>
      </c>
      <c r="E4" s="8"/>
    </row>
    <row r="5" spans="1:5" x14ac:dyDescent="0.25">
      <c r="A5" s="1" t="s">
        <v>36</v>
      </c>
      <c r="B5" s="8">
        <v>1.7966818181818181E-2</v>
      </c>
      <c r="C5" s="1" t="s">
        <v>15</v>
      </c>
      <c r="D5" t="s">
        <v>16</v>
      </c>
      <c r="E5" s="1"/>
    </row>
    <row r="6" spans="1:5" x14ac:dyDescent="0.25">
      <c r="A6" s="1" t="s">
        <v>39</v>
      </c>
      <c r="B6" s="8">
        <v>4.5824999999999998E-2</v>
      </c>
      <c r="C6" s="1" t="s">
        <v>15</v>
      </c>
      <c r="D6" t="s">
        <v>16</v>
      </c>
      <c r="E6" s="1"/>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B3EBA-6442-461E-B243-C2C7A5C69493}">
  <sheetPr>
    <tabColor rgb="FFFF9393"/>
  </sheetPr>
  <dimension ref="A1:E6"/>
  <sheetViews>
    <sheetView workbookViewId="0"/>
  </sheetViews>
  <sheetFormatPr baseColWidth="10" defaultColWidth="9.140625" defaultRowHeight="15" x14ac:dyDescent="0.25"/>
  <cols>
    <col min="1" max="1" width="49.7109375" bestFit="1" customWidth="1"/>
    <col min="2" max="2" width="13.28515625" bestFit="1" customWidth="1"/>
    <col min="3" max="3" width="9.42578125" bestFit="1" customWidth="1"/>
    <col min="4" max="4" width="10.28515625" bestFit="1" customWidth="1"/>
    <col min="5" max="5" width="14.28515625" bestFit="1" customWidth="1"/>
    <col min="6" max="6" width="10" bestFit="1" customWidth="1"/>
  </cols>
  <sheetData>
    <row r="1" spans="1:5" x14ac:dyDescent="0.25">
      <c r="A1" t="s">
        <v>127</v>
      </c>
      <c r="B1" s="5" t="s">
        <v>44</v>
      </c>
      <c r="C1" s="6" t="s">
        <v>11</v>
      </c>
      <c r="D1" s="6" t="s">
        <v>13</v>
      </c>
      <c r="E1" s="6" t="s">
        <v>128</v>
      </c>
    </row>
    <row r="2" spans="1:5" x14ac:dyDescent="0.25">
      <c r="A2" s="1" t="s">
        <v>37</v>
      </c>
      <c r="B2" s="8">
        <v>3.6999999999999999E-4</v>
      </c>
      <c r="C2" s="1" t="s">
        <v>15</v>
      </c>
      <c r="D2" t="s">
        <v>38</v>
      </c>
      <c r="E2" s="8"/>
    </row>
    <row r="3" spans="1:5" x14ac:dyDescent="0.25">
      <c r="A3" s="1" t="s">
        <v>18</v>
      </c>
      <c r="B3" s="8">
        <v>1.2799999999999999E-4</v>
      </c>
      <c r="C3" s="1" t="s">
        <v>15</v>
      </c>
      <c r="D3" t="s">
        <v>38</v>
      </c>
      <c r="E3" s="8"/>
    </row>
    <row r="4" spans="1:5" x14ac:dyDescent="0.25">
      <c r="A4" s="1" t="s">
        <v>34</v>
      </c>
      <c r="B4" s="8">
        <v>5.1699999999999999E-4</v>
      </c>
      <c r="C4" s="1" t="s">
        <v>15</v>
      </c>
      <c r="D4" t="s">
        <v>16</v>
      </c>
      <c r="E4" s="8"/>
    </row>
    <row r="5" spans="1:5" x14ac:dyDescent="0.25">
      <c r="A5" s="1" t="s">
        <v>36</v>
      </c>
      <c r="B5">
        <v>2.7100000000000002E-3</v>
      </c>
      <c r="C5" s="1" t="s">
        <v>15</v>
      </c>
      <c r="D5" t="s">
        <v>16</v>
      </c>
      <c r="E5" s="8"/>
    </row>
    <row r="6" spans="1:5" x14ac:dyDescent="0.25">
      <c r="A6" s="1" t="s">
        <v>39</v>
      </c>
      <c r="B6" s="8">
        <v>4.9799999999999996E-4</v>
      </c>
      <c r="C6" s="1" t="s">
        <v>15</v>
      </c>
      <c r="D6" t="s">
        <v>16</v>
      </c>
      <c r="E6" s="8"/>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E1FBC-92BB-40AC-B9DB-F13D127F2247}">
  <sheetPr>
    <tabColor theme="4" tint="0.59999389629810485"/>
  </sheetPr>
  <dimension ref="A1:E8"/>
  <sheetViews>
    <sheetView zoomScaleNormal="100" workbookViewId="0"/>
  </sheetViews>
  <sheetFormatPr baseColWidth="10" defaultColWidth="9.140625" defaultRowHeight="15" x14ac:dyDescent="0.25"/>
  <cols>
    <col min="1" max="1" width="67.140625" bestFit="1" customWidth="1"/>
    <col min="2" max="2" width="13.28515625" bestFit="1" customWidth="1"/>
    <col min="3" max="3" width="9.42578125" bestFit="1" customWidth="1"/>
    <col min="4" max="4" width="10.28515625" bestFit="1" customWidth="1"/>
    <col min="5" max="5" width="102.140625" bestFit="1" customWidth="1"/>
  </cols>
  <sheetData>
    <row r="1" spans="1:5" x14ac:dyDescent="0.25">
      <c r="A1" s="3" t="s">
        <v>127</v>
      </c>
      <c r="B1" s="5" t="s">
        <v>44</v>
      </c>
      <c r="C1" s="6" t="s">
        <v>11</v>
      </c>
      <c r="D1" s="6" t="s">
        <v>13</v>
      </c>
      <c r="E1" s="6" t="s">
        <v>128</v>
      </c>
    </row>
    <row r="2" spans="1:5" s="1" customFormat="1" ht="30" x14ac:dyDescent="0.25">
      <c r="A2" s="1" t="s">
        <v>21</v>
      </c>
      <c r="B2" s="1">
        <v>0.39200000000000002</v>
      </c>
      <c r="C2" s="1" t="s">
        <v>15</v>
      </c>
      <c r="D2" s="1" t="s">
        <v>22</v>
      </c>
      <c r="E2" s="8" t="s">
        <v>133</v>
      </c>
    </row>
    <row r="3" spans="1:5" s="1" customFormat="1" x14ac:dyDescent="0.25">
      <c r="A3" s="1" t="s">
        <v>62</v>
      </c>
      <c r="B3" s="1">
        <v>0.39200000000000002</v>
      </c>
      <c r="C3" s="1" t="s">
        <v>15</v>
      </c>
      <c r="D3" s="1" t="s">
        <v>22</v>
      </c>
      <c r="E3" s="8" t="s">
        <v>136</v>
      </c>
    </row>
    <row r="4" spans="1:5" s="1" customFormat="1" x14ac:dyDescent="0.25">
      <c r="A4" s="8" t="s">
        <v>61</v>
      </c>
      <c r="B4" s="1">
        <v>0.245</v>
      </c>
      <c r="C4" s="1" t="s">
        <v>15</v>
      </c>
      <c r="D4" s="1" t="s">
        <v>22</v>
      </c>
      <c r="E4" s="8" t="s">
        <v>129</v>
      </c>
    </row>
    <row r="5" spans="1:5" s="1" customFormat="1" x14ac:dyDescent="0.25">
      <c r="A5" s="1" t="s">
        <v>14</v>
      </c>
      <c r="B5" s="1">
        <v>0.04</v>
      </c>
      <c r="C5" s="1" t="s">
        <v>15</v>
      </c>
      <c r="D5" s="1" t="s">
        <v>16</v>
      </c>
      <c r="E5" s="8"/>
    </row>
    <row r="6" spans="1:5" s="1" customFormat="1" x14ac:dyDescent="0.25">
      <c r="A6" s="1" t="s">
        <v>17</v>
      </c>
      <c r="B6" s="1">
        <v>0.04</v>
      </c>
      <c r="C6" s="1" t="s">
        <v>15</v>
      </c>
      <c r="D6" s="1" t="s">
        <v>16</v>
      </c>
      <c r="E6" s="8"/>
    </row>
    <row r="7" spans="1:5" s="1" customFormat="1" ht="45" x14ac:dyDescent="0.25">
      <c r="A7" s="1" t="s">
        <v>59</v>
      </c>
      <c r="B7" s="1">
        <v>1.1439999999999999</v>
      </c>
      <c r="C7" s="1" t="s">
        <v>15</v>
      </c>
      <c r="D7" s="1" t="s">
        <v>60</v>
      </c>
      <c r="E7" s="8" t="s">
        <v>141</v>
      </c>
    </row>
    <row r="8" spans="1:5" s="1" customFormat="1" x14ac:dyDescent="0.25">
      <c r="A8" s="8" t="s">
        <v>61</v>
      </c>
      <c r="B8" s="1">
        <v>0.71499999999999997</v>
      </c>
      <c r="C8" s="1" t="s">
        <v>15</v>
      </c>
      <c r="D8" s="1" t="s">
        <v>60</v>
      </c>
      <c r="E8" s="8" t="s">
        <v>129</v>
      </c>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F0657-F59A-4241-861A-4E6CE9DEE466}">
  <sheetPr>
    <tabColor theme="4" tint="0.59999389629810485"/>
  </sheetPr>
  <dimension ref="A1:E12"/>
  <sheetViews>
    <sheetView zoomScaleNormal="100" workbookViewId="0"/>
  </sheetViews>
  <sheetFormatPr baseColWidth="10" defaultColWidth="9.140625" defaultRowHeight="15" x14ac:dyDescent="0.25"/>
  <cols>
    <col min="1" max="1" width="79.7109375" bestFit="1" customWidth="1"/>
    <col min="2" max="3" width="13.28515625" bestFit="1" customWidth="1"/>
    <col min="4" max="4" width="10.28515625" bestFit="1" customWidth="1"/>
    <col min="5" max="5" width="102.140625" bestFit="1" customWidth="1"/>
  </cols>
  <sheetData>
    <row r="1" spans="1:5" x14ac:dyDescent="0.25">
      <c r="A1" s="3" t="s">
        <v>127</v>
      </c>
      <c r="B1" s="5" t="s">
        <v>44</v>
      </c>
      <c r="C1" s="6" t="s">
        <v>11</v>
      </c>
      <c r="D1" s="6" t="s">
        <v>13</v>
      </c>
      <c r="E1" s="6" t="s">
        <v>128</v>
      </c>
    </row>
    <row r="2" spans="1:5" s="1" customFormat="1" ht="30" x14ac:dyDescent="0.25">
      <c r="A2" s="1" t="s">
        <v>21</v>
      </c>
      <c r="B2" s="1">
        <v>0.16250000000000003</v>
      </c>
      <c r="C2" s="1" t="s">
        <v>15</v>
      </c>
      <c r="D2" s="1" t="s">
        <v>22</v>
      </c>
      <c r="E2" s="8" t="s">
        <v>144</v>
      </c>
    </row>
    <row r="3" spans="1:5" s="1" customFormat="1" x14ac:dyDescent="0.25">
      <c r="A3" s="11" t="s">
        <v>64</v>
      </c>
      <c r="B3" s="1">
        <v>0.23749999999999999</v>
      </c>
      <c r="C3" s="1" t="s">
        <v>15</v>
      </c>
      <c r="D3" s="1" t="s">
        <v>22</v>
      </c>
      <c r="E3" s="8" t="s">
        <v>140</v>
      </c>
    </row>
    <row r="4" spans="1:5" s="1" customFormat="1" x14ac:dyDescent="0.25">
      <c r="A4" s="1" t="s">
        <v>65</v>
      </c>
      <c r="B4" s="1">
        <v>8.6212499999999987E-3</v>
      </c>
      <c r="C4" s="1" t="s">
        <v>66</v>
      </c>
      <c r="D4" s="1" t="s">
        <v>22</v>
      </c>
      <c r="E4" s="8" t="s">
        <v>135</v>
      </c>
    </row>
    <row r="5" spans="1:5" s="1" customFormat="1" x14ac:dyDescent="0.25">
      <c r="A5" s="1" t="s">
        <v>67</v>
      </c>
      <c r="B5" s="1">
        <v>8.5832499999999992E-2</v>
      </c>
      <c r="C5" s="1" t="s">
        <v>66</v>
      </c>
      <c r="D5" s="1" t="s">
        <v>22</v>
      </c>
      <c r="E5" s="8" t="s">
        <v>135</v>
      </c>
    </row>
    <row r="6" spans="1:5" s="1" customFormat="1" x14ac:dyDescent="0.25">
      <c r="A6" s="1" t="s">
        <v>68</v>
      </c>
      <c r="B6" s="1">
        <v>8.6212499999999997E-2</v>
      </c>
      <c r="C6" s="1" t="s">
        <v>66</v>
      </c>
      <c r="D6" s="1" t="s">
        <v>22</v>
      </c>
      <c r="E6" s="8" t="s">
        <v>135</v>
      </c>
    </row>
    <row r="7" spans="1:5" s="1" customFormat="1" x14ac:dyDescent="0.25">
      <c r="A7" s="1" t="s">
        <v>62</v>
      </c>
      <c r="B7" s="1">
        <v>0.39200000000000002</v>
      </c>
      <c r="C7" s="1" t="s">
        <v>15</v>
      </c>
      <c r="D7" s="1" t="s">
        <v>22</v>
      </c>
      <c r="E7" s="8" t="s">
        <v>136</v>
      </c>
    </row>
    <row r="8" spans="1:5" s="1" customFormat="1" x14ac:dyDescent="0.25">
      <c r="A8" s="8" t="s">
        <v>61</v>
      </c>
      <c r="B8" s="1">
        <v>0.245</v>
      </c>
      <c r="C8" s="1" t="s">
        <v>15</v>
      </c>
      <c r="D8" s="1" t="s">
        <v>22</v>
      </c>
      <c r="E8" s="8" t="s">
        <v>129</v>
      </c>
    </row>
    <row r="9" spans="1:5" s="1" customFormat="1" x14ac:dyDescent="0.25">
      <c r="A9" s="1" t="s">
        <v>14</v>
      </c>
      <c r="B9" s="1">
        <v>0.04</v>
      </c>
      <c r="C9" s="1" t="s">
        <v>15</v>
      </c>
      <c r="D9" s="1" t="s">
        <v>16</v>
      </c>
      <c r="E9" s="8"/>
    </row>
    <row r="10" spans="1:5" s="1" customFormat="1" x14ac:dyDescent="0.25">
      <c r="A10" s="1" t="s">
        <v>17</v>
      </c>
      <c r="B10" s="1">
        <v>0.04</v>
      </c>
      <c r="C10" s="1" t="s">
        <v>15</v>
      </c>
      <c r="D10" s="1" t="s">
        <v>16</v>
      </c>
      <c r="E10" s="8"/>
    </row>
    <row r="11" spans="1:5" s="1" customFormat="1" ht="45" x14ac:dyDescent="0.25">
      <c r="A11" s="1" t="s">
        <v>59</v>
      </c>
      <c r="B11" s="1">
        <v>1.1439999999999999</v>
      </c>
      <c r="C11" s="1" t="s">
        <v>15</v>
      </c>
      <c r="D11" s="1" t="s">
        <v>60</v>
      </c>
      <c r="E11" s="8" t="s">
        <v>141</v>
      </c>
    </row>
    <row r="12" spans="1:5" s="1" customFormat="1" x14ac:dyDescent="0.25">
      <c r="A12" s="8" t="s">
        <v>61</v>
      </c>
      <c r="B12" s="1">
        <v>0.71499999999999997</v>
      </c>
      <c r="C12" s="1" t="s">
        <v>15</v>
      </c>
      <c r="D12" s="1" t="s">
        <v>60</v>
      </c>
      <c r="E12" s="8" t="s">
        <v>129</v>
      </c>
    </row>
  </sheetData>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A7A78-6699-469C-8EFD-7ABC0634AAAE}">
  <sheetPr>
    <tabColor theme="4" tint="0.59999389629810485"/>
  </sheetPr>
  <dimension ref="A1:E8"/>
  <sheetViews>
    <sheetView zoomScale="102" workbookViewId="0"/>
  </sheetViews>
  <sheetFormatPr baseColWidth="10" defaultColWidth="9.140625" defaultRowHeight="15" x14ac:dyDescent="0.25"/>
  <cols>
    <col min="1" max="1" width="67.140625" bestFit="1" customWidth="1"/>
    <col min="2" max="2" width="13.28515625" bestFit="1" customWidth="1"/>
    <col min="3" max="3" width="9.42578125" bestFit="1" customWidth="1"/>
    <col min="4" max="4" width="10.28515625" bestFit="1" customWidth="1"/>
    <col min="5" max="5" width="102.140625" bestFit="1" customWidth="1"/>
  </cols>
  <sheetData>
    <row r="1" spans="1:5" x14ac:dyDescent="0.25">
      <c r="A1" s="3" t="s">
        <v>127</v>
      </c>
      <c r="B1" s="5" t="s">
        <v>44</v>
      </c>
      <c r="C1" s="6" t="s">
        <v>11</v>
      </c>
      <c r="D1" s="6" t="s">
        <v>13</v>
      </c>
      <c r="E1" s="6" t="s">
        <v>128</v>
      </c>
    </row>
    <row r="2" spans="1:5" s="1" customFormat="1" ht="30" x14ac:dyDescent="0.25">
      <c r="A2" s="1" t="s">
        <v>21</v>
      </c>
      <c r="B2" s="1">
        <v>0.78400000000000003</v>
      </c>
      <c r="C2" s="1" t="s">
        <v>15</v>
      </c>
      <c r="D2" s="1" t="s">
        <v>22</v>
      </c>
      <c r="E2" s="8" t="s">
        <v>137</v>
      </c>
    </row>
    <row r="3" spans="1:5" s="1" customFormat="1" x14ac:dyDescent="0.25">
      <c r="A3" s="1" t="s">
        <v>62</v>
      </c>
      <c r="B3" s="1">
        <v>0.78400000000000003</v>
      </c>
      <c r="C3" s="1" t="str">
        <f>C2</f>
        <v>kilogram</v>
      </c>
      <c r="D3" s="1" t="str">
        <f>D2</f>
        <v>Aluminum</v>
      </c>
      <c r="E3" s="8" t="s">
        <v>136</v>
      </c>
    </row>
    <row r="4" spans="1:5" s="1" customFormat="1" x14ac:dyDescent="0.25">
      <c r="A4" s="8" t="s">
        <v>61</v>
      </c>
      <c r="B4" s="1">
        <v>0.49</v>
      </c>
      <c r="C4" s="1" t="str">
        <f>C3</f>
        <v>kilogram</v>
      </c>
      <c r="D4" s="1" t="str">
        <f>D3</f>
        <v>Aluminum</v>
      </c>
      <c r="E4" s="8" t="s">
        <v>129</v>
      </c>
    </row>
    <row r="5" spans="1:5" s="1" customFormat="1" x14ac:dyDescent="0.25">
      <c r="A5" s="1" t="s">
        <v>14</v>
      </c>
      <c r="B5" s="1">
        <v>0.08</v>
      </c>
      <c r="C5" s="1" t="s">
        <v>15</v>
      </c>
      <c r="D5" s="1" t="s">
        <v>16</v>
      </c>
      <c r="E5" s="8"/>
    </row>
    <row r="6" spans="1:5" s="1" customFormat="1" x14ac:dyDescent="0.25">
      <c r="A6" s="1" t="s">
        <v>17</v>
      </c>
      <c r="B6" s="1">
        <v>0.08</v>
      </c>
      <c r="C6" s="1" t="str">
        <f>C5</f>
        <v>kilogram</v>
      </c>
      <c r="D6" s="1" t="str">
        <f>D5</f>
        <v>Polymers</v>
      </c>
      <c r="E6" s="8"/>
    </row>
    <row r="7" spans="1:5" s="1" customFormat="1" ht="45" x14ac:dyDescent="0.25">
      <c r="A7" s="1" t="s">
        <v>59</v>
      </c>
      <c r="B7" s="1">
        <v>0.68800000000000006</v>
      </c>
      <c r="C7" s="1" t="s">
        <v>15</v>
      </c>
      <c r="D7" s="1" t="s">
        <v>60</v>
      </c>
      <c r="E7" s="8" t="s">
        <v>142</v>
      </c>
    </row>
    <row r="8" spans="1:5" s="1" customFormat="1" x14ac:dyDescent="0.25">
      <c r="A8" s="8" t="s">
        <v>61</v>
      </c>
      <c r="B8" s="1">
        <v>0.43</v>
      </c>
      <c r="C8" s="1" t="s">
        <v>15</v>
      </c>
      <c r="D8" s="1" t="s">
        <v>60</v>
      </c>
      <c r="E8" s="8" t="s">
        <v>129</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28036-6510-40C3-AC92-A30384AA6C67}">
  <sheetPr>
    <tabColor theme="4" tint="0.59999389629810485"/>
  </sheetPr>
  <dimension ref="A1:E12"/>
  <sheetViews>
    <sheetView workbookViewId="0"/>
  </sheetViews>
  <sheetFormatPr baseColWidth="10" defaultColWidth="9.140625" defaultRowHeight="15" x14ac:dyDescent="0.25"/>
  <cols>
    <col min="1" max="1" width="79.7109375" style="1" bestFit="1" customWidth="1"/>
    <col min="2" max="3" width="13.28515625" style="1" bestFit="1" customWidth="1"/>
    <col min="4" max="4" width="10.28515625" style="1" bestFit="1" customWidth="1"/>
    <col min="5" max="5" width="102.140625" style="1" bestFit="1" customWidth="1"/>
    <col min="6" max="16384" width="9.140625" style="1"/>
  </cols>
  <sheetData>
    <row r="1" spans="1:5" x14ac:dyDescent="0.25">
      <c r="A1" s="21" t="s">
        <v>127</v>
      </c>
      <c r="B1" s="5" t="s">
        <v>44</v>
      </c>
      <c r="C1" s="6" t="s">
        <v>11</v>
      </c>
      <c r="D1" s="6" t="s">
        <v>13</v>
      </c>
      <c r="E1" s="6" t="s">
        <v>128</v>
      </c>
    </row>
    <row r="2" spans="1:5" ht="30" x14ac:dyDescent="0.25">
      <c r="A2" s="1" t="s">
        <v>21</v>
      </c>
      <c r="B2" s="1">
        <v>0.31850000000000006</v>
      </c>
      <c r="C2" s="1" t="s">
        <v>15</v>
      </c>
      <c r="D2" s="1" t="s">
        <v>22</v>
      </c>
      <c r="E2" s="8" t="s">
        <v>137</v>
      </c>
    </row>
    <row r="3" spans="1:5" x14ac:dyDescent="0.25">
      <c r="A3" s="11" t="s">
        <v>64</v>
      </c>
      <c r="B3" s="1">
        <v>0.46549999999999997</v>
      </c>
      <c r="C3" s="1" t="s">
        <v>15</v>
      </c>
      <c r="D3" s="1" t="s">
        <v>22</v>
      </c>
      <c r="E3" s="8" t="s">
        <v>140</v>
      </c>
    </row>
    <row r="4" spans="1:5" x14ac:dyDescent="0.25">
      <c r="A4" s="1" t="s">
        <v>65</v>
      </c>
      <c r="B4" s="1">
        <v>1.6897649999999997E-2</v>
      </c>
      <c r="C4" s="1" t="s">
        <v>66</v>
      </c>
      <c r="D4" s="1" t="s">
        <v>22</v>
      </c>
      <c r="E4" s="8" t="s">
        <v>135</v>
      </c>
    </row>
    <row r="5" spans="1:5" x14ac:dyDescent="0.25">
      <c r="A5" s="1" t="s">
        <v>67</v>
      </c>
      <c r="B5" s="1">
        <v>0.16804549999999999</v>
      </c>
      <c r="C5" s="1" t="s">
        <v>66</v>
      </c>
      <c r="D5" s="1" t="s">
        <v>22</v>
      </c>
      <c r="E5" s="8" t="s">
        <v>135</v>
      </c>
    </row>
    <row r="6" spans="1:5" x14ac:dyDescent="0.25">
      <c r="A6" s="1" t="s">
        <v>68</v>
      </c>
      <c r="B6" s="1">
        <v>0.16897649999999997</v>
      </c>
      <c r="C6" s="1" t="s">
        <v>66</v>
      </c>
      <c r="D6" s="1" t="s">
        <v>22</v>
      </c>
      <c r="E6" s="8" t="s">
        <v>135</v>
      </c>
    </row>
    <row r="7" spans="1:5" x14ac:dyDescent="0.25">
      <c r="A7" s="1" t="s">
        <v>62</v>
      </c>
      <c r="B7" s="1">
        <v>0.46549999999999997</v>
      </c>
      <c r="C7" s="1" t="str">
        <f>C3</f>
        <v>kilogram</v>
      </c>
      <c r="D7" s="1" t="str">
        <f>D3</f>
        <v>Aluminum</v>
      </c>
      <c r="E7" s="8" t="s">
        <v>136</v>
      </c>
    </row>
    <row r="8" spans="1:5" x14ac:dyDescent="0.25">
      <c r="A8" s="8" t="s">
        <v>61</v>
      </c>
      <c r="B8" s="1">
        <v>0.49</v>
      </c>
      <c r="C8" s="1" t="str">
        <f>C7</f>
        <v>kilogram</v>
      </c>
      <c r="D8" s="1" t="str">
        <f>D7</f>
        <v>Aluminum</v>
      </c>
      <c r="E8" s="8" t="s">
        <v>129</v>
      </c>
    </row>
    <row r="9" spans="1:5" x14ac:dyDescent="0.25">
      <c r="A9" s="1" t="s">
        <v>14</v>
      </c>
      <c r="B9" s="1">
        <v>0.08</v>
      </c>
      <c r="C9" s="1" t="s">
        <v>15</v>
      </c>
      <c r="D9" s="1" t="s">
        <v>16</v>
      </c>
      <c r="E9" s="8"/>
    </row>
    <row r="10" spans="1:5" x14ac:dyDescent="0.25">
      <c r="A10" s="1" t="s">
        <v>17</v>
      </c>
      <c r="B10" s="1">
        <v>0.08</v>
      </c>
      <c r="C10" s="1" t="str">
        <f>C9</f>
        <v>kilogram</v>
      </c>
      <c r="D10" s="1" t="str">
        <f>D9</f>
        <v>Polymers</v>
      </c>
      <c r="E10" s="8"/>
    </row>
    <row r="11" spans="1:5" ht="45" x14ac:dyDescent="0.25">
      <c r="A11" s="1" t="s">
        <v>59</v>
      </c>
      <c r="B11" s="1">
        <v>0.68800000000000006</v>
      </c>
      <c r="C11" s="1" t="s">
        <v>15</v>
      </c>
      <c r="D11" s="1" t="s">
        <v>60</v>
      </c>
      <c r="E11" s="8" t="s">
        <v>142</v>
      </c>
    </row>
    <row r="12" spans="1:5" x14ac:dyDescent="0.25">
      <c r="A12" s="8" t="s">
        <v>61</v>
      </c>
      <c r="B12" s="1">
        <v>0.43</v>
      </c>
      <c r="C12" s="1" t="s">
        <v>15</v>
      </c>
      <c r="D12" s="1" t="s">
        <v>60</v>
      </c>
      <c r="E12" s="8" t="s">
        <v>129</v>
      </c>
    </row>
  </sheetData>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39A51-D1C8-4EBE-A8DD-73B04DB59457}">
  <sheetPr>
    <tabColor theme="4" tint="0.59999389629810485"/>
  </sheetPr>
  <dimension ref="A1:E8"/>
  <sheetViews>
    <sheetView zoomScaleNormal="100" workbookViewId="0"/>
  </sheetViews>
  <sheetFormatPr baseColWidth="10" defaultColWidth="9.140625" defaultRowHeight="15" x14ac:dyDescent="0.25"/>
  <cols>
    <col min="1" max="1" width="54.7109375" bestFit="1" customWidth="1"/>
    <col min="2" max="2" width="13.28515625" bestFit="1" customWidth="1"/>
    <col min="3" max="3" width="9.42578125" bestFit="1" customWidth="1"/>
    <col min="4" max="4" width="10.28515625" bestFit="1" customWidth="1"/>
    <col min="5" max="5" width="79" bestFit="1" customWidth="1"/>
  </cols>
  <sheetData>
    <row r="1" spans="1:5" x14ac:dyDescent="0.25">
      <c r="A1" s="3" t="s">
        <v>127</v>
      </c>
      <c r="B1" s="5" t="s">
        <v>44</v>
      </c>
      <c r="C1" s="6" t="s">
        <v>11</v>
      </c>
      <c r="D1" s="6" t="s">
        <v>13</v>
      </c>
      <c r="E1" s="6" t="s">
        <v>128</v>
      </c>
    </row>
    <row r="2" spans="1:5" x14ac:dyDescent="0.25">
      <c r="A2" s="1" t="s">
        <v>71</v>
      </c>
      <c r="B2" s="1">
        <v>0.87149999999999994</v>
      </c>
      <c r="C2" s="1" t="s">
        <v>15</v>
      </c>
      <c r="D2" t="s">
        <v>22</v>
      </c>
      <c r="E2" s="8" t="s">
        <v>146</v>
      </c>
    </row>
    <row r="3" spans="1:5" x14ac:dyDescent="0.25">
      <c r="A3" s="1" t="s">
        <v>72</v>
      </c>
      <c r="B3" s="1">
        <v>4.1832000000000001E-2</v>
      </c>
      <c r="C3" s="1" t="str">
        <f>C2</f>
        <v>kilogram</v>
      </c>
      <c r="D3" s="1" t="str">
        <f>D2</f>
        <v>Aluminum</v>
      </c>
      <c r="E3" s="8" t="s">
        <v>146</v>
      </c>
    </row>
    <row r="4" spans="1:5" x14ac:dyDescent="0.25">
      <c r="A4" s="1" t="s">
        <v>19</v>
      </c>
      <c r="B4" s="1">
        <v>0.04</v>
      </c>
      <c r="C4" s="1" t="s">
        <v>15</v>
      </c>
      <c r="D4" t="s">
        <v>20</v>
      </c>
      <c r="E4" s="8"/>
    </row>
    <row r="5" spans="1:5" x14ac:dyDescent="0.25">
      <c r="A5" s="1" t="s">
        <v>14</v>
      </c>
      <c r="B5" s="1">
        <v>0.01</v>
      </c>
      <c r="C5" s="1" t="s">
        <v>15</v>
      </c>
      <c r="D5" t="s">
        <v>16</v>
      </c>
      <c r="E5" s="8"/>
    </row>
    <row r="6" spans="1:5" x14ac:dyDescent="0.25">
      <c r="A6" s="1" t="s">
        <v>17</v>
      </c>
      <c r="B6" s="1">
        <v>0.01</v>
      </c>
      <c r="C6" s="1" t="str">
        <f>C5</f>
        <v>kilogram</v>
      </c>
      <c r="D6" s="1" t="str">
        <f>D5</f>
        <v>Polymers</v>
      </c>
      <c r="E6" s="8"/>
    </row>
    <row r="7" spans="1:5" x14ac:dyDescent="0.25">
      <c r="A7" s="1" t="s">
        <v>73</v>
      </c>
      <c r="B7" s="1">
        <v>0.08</v>
      </c>
      <c r="C7" s="1" t="s">
        <v>15</v>
      </c>
      <c r="D7" t="s">
        <v>60</v>
      </c>
      <c r="E7" s="1" t="s">
        <v>143</v>
      </c>
    </row>
    <row r="8" spans="1:5" x14ac:dyDescent="0.25">
      <c r="A8" s="1" t="s">
        <v>59</v>
      </c>
      <c r="B8" s="1">
        <v>0.04</v>
      </c>
      <c r="C8" s="1" t="s">
        <v>15</v>
      </c>
      <c r="D8" t="s">
        <v>60</v>
      </c>
      <c r="E8" s="1" t="s">
        <v>74</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4E1FC-40D1-4068-9D62-8B618B6DF305}">
  <sheetPr>
    <tabColor rgb="FFFF9393"/>
  </sheetPr>
  <dimension ref="A1:E19"/>
  <sheetViews>
    <sheetView zoomScaleNormal="100" workbookViewId="0"/>
  </sheetViews>
  <sheetFormatPr baseColWidth="10" defaultColWidth="9.140625" defaultRowHeight="15" x14ac:dyDescent="0.25"/>
  <cols>
    <col min="1" max="1" width="72.85546875" bestFit="1" customWidth="1"/>
    <col min="2" max="2" width="13.28515625" bestFit="1" customWidth="1"/>
    <col min="3" max="4" width="12.85546875" bestFit="1" customWidth="1"/>
    <col min="5" max="6" width="14.28515625" bestFit="1" customWidth="1"/>
  </cols>
  <sheetData>
    <row r="1" spans="1:5" x14ac:dyDescent="0.25">
      <c r="A1" s="4" t="s">
        <v>127</v>
      </c>
      <c r="B1" s="5" t="s">
        <v>44</v>
      </c>
      <c r="C1" s="6" t="s">
        <v>11</v>
      </c>
      <c r="D1" s="6" t="s">
        <v>13</v>
      </c>
      <c r="E1" s="6" t="s">
        <v>128</v>
      </c>
    </row>
    <row r="2" spans="1:5" x14ac:dyDescent="0.25">
      <c r="A2" s="7" t="s">
        <v>50</v>
      </c>
      <c r="B2">
        <v>3.7809187279151941E-6</v>
      </c>
      <c r="C2" t="s">
        <v>15</v>
      </c>
      <c r="D2" t="s">
        <v>51</v>
      </c>
    </row>
    <row r="3" spans="1:5" x14ac:dyDescent="0.25">
      <c r="A3" s="7" t="s">
        <v>52</v>
      </c>
      <c r="B3">
        <v>1.425206124852768E-5</v>
      </c>
      <c r="C3" t="s">
        <v>15</v>
      </c>
      <c r="D3" t="s">
        <v>51</v>
      </c>
    </row>
    <row r="4" spans="1:5" x14ac:dyDescent="0.25">
      <c r="A4" s="7" t="s">
        <v>26</v>
      </c>
      <c r="B4">
        <v>3.5753451118963477E-2</v>
      </c>
      <c r="C4" t="s">
        <v>27</v>
      </c>
      <c r="D4" t="s">
        <v>47</v>
      </c>
    </row>
    <row r="5" spans="1:5" x14ac:dyDescent="0.25">
      <c r="A5" s="7" t="s">
        <v>48</v>
      </c>
      <c r="B5">
        <v>1.6313309776207301E-2</v>
      </c>
      <c r="C5" t="s">
        <v>27</v>
      </c>
      <c r="D5" t="s">
        <v>49</v>
      </c>
    </row>
    <row r="6" spans="1:5" x14ac:dyDescent="0.25">
      <c r="A6" s="7" t="s">
        <v>28</v>
      </c>
      <c r="B6">
        <v>9.9999999999999991E-5</v>
      </c>
      <c r="C6" t="s">
        <v>29</v>
      </c>
      <c r="D6" t="s">
        <v>57</v>
      </c>
    </row>
    <row r="7" spans="1:5" x14ac:dyDescent="0.25">
      <c r="A7" s="7" t="s">
        <v>30</v>
      </c>
      <c r="B7">
        <v>9.9999999999999991E-5</v>
      </c>
      <c r="C7" t="s">
        <v>29</v>
      </c>
      <c r="D7" t="s">
        <v>57</v>
      </c>
    </row>
    <row r="8" spans="1:5" x14ac:dyDescent="0.25">
      <c r="A8" s="7" t="s">
        <v>33</v>
      </c>
      <c r="B8">
        <v>2.826855123674912E-6</v>
      </c>
      <c r="C8" t="s">
        <v>15</v>
      </c>
      <c r="D8" t="s">
        <v>57</v>
      </c>
    </row>
    <row r="9" spans="1:5" x14ac:dyDescent="0.25">
      <c r="A9" s="7" t="s">
        <v>8</v>
      </c>
      <c r="B9">
        <v>7.8998091872791403E-5</v>
      </c>
      <c r="C9" t="s">
        <v>15</v>
      </c>
      <c r="D9" t="s">
        <v>45</v>
      </c>
    </row>
    <row r="10" spans="1:5" x14ac:dyDescent="0.25">
      <c r="A10" s="7" t="s">
        <v>5</v>
      </c>
      <c r="B10">
        <v>1.6419316843345109E-5</v>
      </c>
      <c r="C10" t="s">
        <v>15</v>
      </c>
      <c r="D10" t="s">
        <v>45</v>
      </c>
    </row>
    <row r="11" spans="1:5" x14ac:dyDescent="0.25">
      <c r="A11" s="7" t="s">
        <v>2</v>
      </c>
      <c r="B11">
        <v>4.7703180212014133E-6</v>
      </c>
      <c r="C11" t="s">
        <v>15</v>
      </c>
      <c r="D11" t="s">
        <v>45</v>
      </c>
    </row>
    <row r="12" spans="1:5" x14ac:dyDescent="0.25">
      <c r="A12" s="7" t="s">
        <v>6</v>
      </c>
      <c r="B12">
        <v>2.6848056537102471E-5</v>
      </c>
      <c r="C12" t="s">
        <v>15</v>
      </c>
      <c r="D12" t="s">
        <v>45</v>
      </c>
    </row>
    <row r="13" spans="1:5" x14ac:dyDescent="0.25">
      <c r="A13" s="7" t="s">
        <v>4</v>
      </c>
      <c r="B13">
        <v>1.46680800942285E-5</v>
      </c>
      <c r="C13" t="s">
        <v>15</v>
      </c>
      <c r="D13" t="s">
        <v>45</v>
      </c>
    </row>
    <row r="14" spans="1:5" x14ac:dyDescent="0.25">
      <c r="A14" s="7" t="s">
        <v>3</v>
      </c>
      <c r="B14">
        <v>8.1521083627797403E-5</v>
      </c>
      <c r="C14" t="s">
        <v>15</v>
      </c>
      <c r="D14" t="s">
        <v>45</v>
      </c>
    </row>
    <row r="15" spans="1:5" x14ac:dyDescent="0.25">
      <c r="A15" s="7" t="s">
        <v>46</v>
      </c>
      <c r="B15">
        <v>5.7632508833922273E-6</v>
      </c>
      <c r="C15" t="s">
        <v>15</v>
      </c>
      <c r="D15" t="s">
        <v>45</v>
      </c>
    </row>
    <row r="16" spans="1:5" x14ac:dyDescent="0.25">
      <c r="A16" s="7" t="s">
        <v>53</v>
      </c>
      <c r="B16">
        <v>7.2306242638398106E-6</v>
      </c>
      <c r="C16" t="s">
        <v>15</v>
      </c>
      <c r="D16" t="s">
        <v>45</v>
      </c>
    </row>
    <row r="17" spans="1:4" x14ac:dyDescent="0.25">
      <c r="A17" s="7" t="s">
        <v>54</v>
      </c>
      <c r="B17">
        <v>1.104829210836278E-6</v>
      </c>
      <c r="C17" t="s">
        <v>15</v>
      </c>
      <c r="D17" t="s">
        <v>45</v>
      </c>
    </row>
    <row r="18" spans="1:4" x14ac:dyDescent="0.25">
      <c r="A18" s="7" t="s">
        <v>55</v>
      </c>
      <c r="B18">
        <v>5.8892815076560664E-7</v>
      </c>
      <c r="C18" t="s">
        <v>15</v>
      </c>
      <c r="D18" t="s">
        <v>45</v>
      </c>
    </row>
    <row r="19" spans="1:4" x14ac:dyDescent="0.25">
      <c r="A19" s="7" t="s">
        <v>31</v>
      </c>
      <c r="B19">
        <v>1E-4</v>
      </c>
      <c r="C19" t="s">
        <v>29</v>
      </c>
      <c r="D19" t="s">
        <v>32</v>
      </c>
    </row>
  </sheetData>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0E1B2-754D-4E5A-AF5F-50B94333AEDC}">
  <sheetPr>
    <tabColor theme="4" tint="0.59999389629810485"/>
  </sheetPr>
  <dimension ref="A1:E12"/>
  <sheetViews>
    <sheetView workbookViewId="0"/>
  </sheetViews>
  <sheetFormatPr baseColWidth="10" defaultColWidth="9.140625" defaultRowHeight="15" x14ac:dyDescent="0.25"/>
  <cols>
    <col min="1" max="1" width="79.7109375" style="1" bestFit="1" customWidth="1"/>
    <col min="2" max="3" width="13.28515625" style="1" bestFit="1" customWidth="1"/>
    <col min="4" max="4" width="10.28515625" style="1" bestFit="1" customWidth="1"/>
    <col min="5" max="5" width="92.5703125" style="1" bestFit="1" customWidth="1"/>
    <col min="6" max="16384" width="9.140625" style="1"/>
  </cols>
  <sheetData>
    <row r="1" spans="1:5" x14ac:dyDescent="0.25">
      <c r="A1" s="21" t="s">
        <v>127</v>
      </c>
      <c r="B1" s="5" t="s">
        <v>44</v>
      </c>
      <c r="C1" s="6" t="s">
        <v>11</v>
      </c>
      <c r="D1" s="6" t="s">
        <v>13</v>
      </c>
      <c r="E1" s="6" t="s">
        <v>128</v>
      </c>
    </row>
    <row r="2" spans="1:5" x14ac:dyDescent="0.25">
      <c r="A2" s="1" t="s">
        <v>71</v>
      </c>
      <c r="B2" s="1">
        <v>8.2999999999999963E-2</v>
      </c>
      <c r="C2" s="1" t="s">
        <v>15</v>
      </c>
      <c r="D2" s="1" t="s">
        <v>22</v>
      </c>
      <c r="E2" s="8" t="s">
        <v>146</v>
      </c>
    </row>
    <row r="3" spans="1:5" x14ac:dyDescent="0.25">
      <c r="A3" s="11" t="s">
        <v>64</v>
      </c>
      <c r="B3" s="1">
        <v>0.78849999999999998</v>
      </c>
      <c r="C3" s="1" t="s">
        <v>15</v>
      </c>
      <c r="D3" s="1" t="s">
        <v>22</v>
      </c>
      <c r="E3" s="8" t="s">
        <v>140</v>
      </c>
    </row>
    <row r="4" spans="1:5" x14ac:dyDescent="0.25">
      <c r="A4" s="1" t="s">
        <v>65</v>
      </c>
      <c r="B4" s="1">
        <v>2.862255E-2</v>
      </c>
      <c r="C4" s="1" t="s">
        <v>66</v>
      </c>
      <c r="D4" s="1" t="s">
        <v>22</v>
      </c>
      <c r="E4" s="8" t="s">
        <v>135</v>
      </c>
    </row>
    <row r="5" spans="1:5" x14ac:dyDescent="0.25">
      <c r="A5" s="1" t="s">
        <v>67</v>
      </c>
      <c r="B5" s="1">
        <v>0.28496389999999999</v>
      </c>
      <c r="C5" s="1" t="s">
        <v>66</v>
      </c>
      <c r="D5" s="1" t="s">
        <v>22</v>
      </c>
      <c r="E5" s="8" t="s">
        <v>135</v>
      </c>
    </row>
    <row r="6" spans="1:5" x14ac:dyDescent="0.25">
      <c r="A6" s="1" t="s">
        <v>68</v>
      </c>
      <c r="B6" s="1">
        <v>0.28622549999999997</v>
      </c>
      <c r="C6" s="1" t="s">
        <v>66</v>
      </c>
      <c r="D6" s="1" t="s">
        <v>22</v>
      </c>
      <c r="E6" s="8" t="s">
        <v>135</v>
      </c>
    </row>
    <row r="7" spans="1:5" x14ac:dyDescent="0.25">
      <c r="A7" s="1" t="s">
        <v>72</v>
      </c>
      <c r="B7" s="1">
        <v>4.1832000000000001E-2</v>
      </c>
      <c r="C7" s="1" t="str">
        <f>C3</f>
        <v>kilogram</v>
      </c>
      <c r="D7" s="1" t="str">
        <f>D3</f>
        <v>Aluminum</v>
      </c>
      <c r="E7" s="8" t="s">
        <v>146</v>
      </c>
    </row>
    <row r="8" spans="1:5" x14ac:dyDescent="0.25">
      <c r="A8" s="1" t="s">
        <v>19</v>
      </c>
      <c r="B8" s="1">
        <v>0.04</v>
      </c>
      <c r="C8" s="1" t="s">
        <v>15</v>
      </c>
      <c r="D8" s="1" t="s">
        <v>20</v>
      </c>
      <c r="E8" s="8"/>
    </row>
    <row r="9" spans="1:5" x14ac:dyDescent="0.25">
      <c r="A9" s="1" t="s">
        <v>14</v>
      </c>
      <c r="B9" s="1">
        <v>0.01</v>
      </c>
      <c r="C9" s="1" t="s">
        <v>15</v>
      </c>
      <c r="D9" s="1" t="s">
        <v>16</v>
      </c>
      <c r="E9" s="8"/>
    </row>
    <row r="10" spans="1:5" x14ac:dyDescent="0.25">
      <c r="A10" s="1" t="s">
        <v>17</v>
      </c>
      <c r="B10" s="1">
        <v>0.01</v>
      </c>
      <c r="C10" s="1" t="str">
        <f>C9</f>
        <v>kilogram</v>
      </c>
      <c r="D10" s="1" t="str">
        <f>D9</f>
        <v>Polymers</v>
      </c>
      <c r="E10" s="8"/>
    </row>
    <row r="11" spans="1:5" x14ac:dyDescent="0.25">
      <c r="A11" s="1" t="s">
        <v>73</v>
      </c>
      <c r="B11" s="1">
        <v>0.08</v>
      </c>
      <c r="C11" s="1" t="s">
        <v>15</v>
      </c>
      <c r="D11" s="1" t="s">
        <v>60</v>
      </c>
      <c r="E11" s="1" t="s">
        <v>143</v>
      </c>
    </row>
    <row r="12" spans="1:5" x14ac:dyDescent="0.25">
      <c r="A12" s="1" t="s">
        <v>59</v>
      </c>
      <c r="B12" s="1">
        <v>0.04</v>
      </c>
      <c r="C12" s="1" t="s">
        <v>15</v>
      </c>
      <c r="D12" s="1" t="s">
        <v>60</v>
      </c>
      <c r="E12" s="1" t="s">
        <v>74</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722F4-3A30-4E61-BAC2-CDDF08862AAF}">
  <sheetPr>
    <tabColor theme="4" tint="0.59999389629810485"/>
  </sheetPr>
  <dimension ref="A1:E14"/>
  <sheetViews>
    <sheetView workbookViewId="0"/>
  </sheetViews>
  <sheetFormatPr baseColWidth="10" defaultColWidth="9.140625" defaultRowHeight="15" x14ac:dyDescent="0.25"/>
  <cols>
    <col min="1" max="1" width="69.85546875" style="1" bestFit="1" customWidth="1"/>
    <col min="2" max="2" width="13.28515625" style="1" bestFit="1" customWidth="1"/>
    <col min="3" max="3" width="9.42578125" style="1" bestFit="1" customWidth="1"/>
    <col min="4" max="4" width="10.28515625" style="1" bestFit="1" customWidth="1"/>
    <col min="5" max="5" width="102.140625" style="1" bestFit="1" customWidth="1"/>
    <col min="6" max="16384" width="9.140625" style="1"/>
  </cols>
  <sheetData>
    <row r="1" spans="1:5" x14ac:dyDescent="0.25">
      <c r="A1" s="1" t="s">
        <v>127</v>
      </c>
      <c r="B1" s="5" t="s">
        <v>44</v>
      </c>
      <c r="C1" s="6" t="s">
        <v>11</v>
      </c>
      <c r="D1" s="6" t="s">
        <v>13</v>
      </c>
      <c r="E1" s="6" t="s">
        <v>128</v>
      </c>
    </row>
    <row r="2" spans="1:5" ht="30" x14ac:dyDescent="0.25">
      <c r="A2" s="1" t="s">
        <v>21</v>
      </c>
      <c r="B2" s="1">
        <v>0.41600000000000004</v>
      </c>
      <c r="C2" s="1" t="s">
        <v>15</v>
      </c>
      <c r="D2" s="1" t="s">
        <v>22</v>
      </c>
      <c r="E2" s="8" t="s">
        <v>138</v>
      </c>
    </row>
    <row r="3" spans="1:5" x14ac:dyDescent="0.25">
      <c r="A3" s="1" t="s">
        <v>62</v>
      </c>
      <c r="B3" s="1">
        <v>0.41600000000000004</v>
      </c>
      <c r="C3" s="1" t="s">
        <v>15</v>
      </c>
      <c r="D3" s="1" t="s">
        <v>22</v>
      </c>
      <c r="E3" s="8" t="s">
        <v>136</v>
      </c>
    </row>
    <row r="4" spans="1:5" x14ac:dyDescent="0.25">
      <c r="A4" s="8" t="s">
        <v>61</v>
      </c>
      <c r="B4" s="1">
        <v>0.26</v>
      </c>
      <c r="C4" s="1" t="s">
        <v>15</v>
      </c>
      <c r="D4" s="1" t="s">
        <v>22</v>
      </c>
      <c r="E4" s="8" t="s">
        <v>129</v>
      </c>
    </row>
    <row r="5" spans="1:5" x14ac:dyDescent="0.25">
      <c r="A5" s="1" t="s">
        <v>71</v>
      </c>
      <c r="B5" s="1">
        <v>8.4000000000000005E-2</v>
      </c>
      <c r="C5" s="1" t="s">
        <v>15</v>
      </c>
      <c r="D5" s="1" t="s">
        <v>22</v>
      </c>
      <c r="E5" s="8" t="s">
        <v>146</v>
      </c>
    </row>
    <row r="6" spans="1:5" x14ac:dyDescent="0.25">
      <c r="A6" s="1" t="s">
        <v>72</v>
      </c>
      <c r="B6" s="1">
        <v>4.032E-3</v>
      </c>
      <c r="C6" s="1" t="s">
        <v>15</v>
      </c>
      <c r="D6" s="1" t="s">
        <v>22</v>
      </c>
      <c r="E6" s="8" t="s">
        <v>146</v>
      </c>
    </row>
    <row r="7" spans="1:5" x14ac:dyDescent="0.25">
      <c r="A7" s="1" t="s">
        <v>23</v>
      </c>
      <c r="B7" s="1">
        <v>0.19950000000000001</v>
      </c>
      <c r="C7" s="1" t="s">
        <v>15</v>
      </c>
      <c r="D7" s="1" t="s">
        <v>80</v>
      </c>
      <c r="E7" s="8" t="s">
        <v>146</v>
      </c>
    </row>
    <row r="8" spans="1:5" x14ac:dyDescent="0.25">
      <c r="A8" s="1" t="s">
        <v>81</v>
      </c>
      <c r="B8" s="1">
        <v>9.5000000000000084E-3</v>
      </c>
      <c r="C8" s="1" t="str">
        <f>C7</f>
        <v>kilogram</v>
      </c>
      <c r="D8" s="1" t="str">
        <f>D7</f>
        <v>Iron</v>
      </c>
      <c r="E8" s="8" t="s">
        <v>146</v>
      </c>
    </row>
    <row r="9" spans="1:5" x14ac:dyDescent="0.25">
      <c r="A9" s="1" t="s">
        <v>78</v>
      </c>
      <c r="B9" s="1">
        <v>0.44800000000000001</v>
      </c>
      <c r="C9" s="1" t="s">
        <v>15</v>
      </c>
      <c r="D9" s="1" t="s">
        <v>16</v>
      </c>
      <c r="E9" s="8"/>
    </row>
    <row r="10" spans="1:5" x14ac:dyDescent="0.25">
      <c r="A10" s="1" t="s">
        <v>79</v>
      </c>
      <c r="B10" s="1">
        <v>1E-3</v>
      </c>
      <c r="C10" s="1" t="s">
        <v>15</v>
      </c>
      <c r="D10" s="1" t="s">
        <v>16</v>
      </c>
      <c r="E10" s="8"/>
    </row>
    <row r="11" spans="1:5" x14ac:dyDescent="0.25">
      <c r="A11" s="1" t="s">
        <v>14</v>
      </c>
      <c r="B11" s="1">
        <v>1.7999999999999999E-2</v>
      </c>
      <c r="C11" s="1" t="s">
        <v>15</v>
      </c>
      <c r="D11" s="1" t="s">
        <v>16</v>
      </c>
      <c r="E11" s="8"/>
    </row>
    <row r="12" spans="1:5" x14ac:dyDescent="0.25">
      <c r="A12" s="1" t="s">
        <v>17</v>
      </c>
      <c r="B12" s="1">
        <v>1.7999999999999999E-2</v>
      </c>
      <c r="C12" s="1" t="str">
        <f>C11</f>
        <v>kilogram</v>
      </c>
      <c r="D12" s="1" t="str">
        <f>D11</f>
        <v>Polymers</v>
      </c>
      <c r="E12" s="8"/>
    </row>
    <row r="13" spans="1:5" x14ac:dyDescent="0.25">
      <c r="A13" s="1" t="s">
        <v>76</v>
      </c>
      <c r="B13" s="1">
        <v>4.0000000000000001E-3</v>
      </c>
      <c r="C13" s="1" t="s">
        <v>15</v>
      </c>
      <c r="D13" s="1" t="s">
        <v>60</v>
      </c>
      <c r="E13" s="8"/>
    </row>
    <row r="14" spans="1:5" x14ac:dyDescent="0.25">
      <c r="A14" s="1" t="s">
        <v>77</v>
      </c>
      <c r="B14" s="1">
        <v>4.0000000000000001E-3</v>
      </c>
      <c r="C14" s="1" t="s">
        <v>15</v>
      </c>
      <c r="D14" s="1" t="s">
        <v>60</v>
      </c>
      <c r="E14" s="8"/>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CC686-3FB7-42AA-A50B-85016B0FFC90}">
  <sheetPr>
    <tabColor theme="4" tint="0.59999389629810485"/>
  </sheetPr>
  <dimension ref="A1:E22"/>
  <sheetViews>
    <sheetView workbookViewId="0"/>
  </sheetViews>
  <sheetFormatPr baseColWidth="10" defaultColWidth="9.140625" defaultRowHeight="15" x14ac:dyDescent="0.25"/>
  <cols>
    <col min="1" max="1" width="79.7109375" style="1" bestFit="1" customWidth="1"/>
    <col min="2" max="3" width="13.28515625" style="1" bestFit="1" customWidth="1"/>
    <col min="4" max="4" width="10.28515625" style="1" bestFit="1" customWidth="1"/>
    <col min="5" max="5" width="102.140625" style="1" bestFit="1" customWidth="1"/>
    <col min="6" max="16384" width="9.140625" style="1"/>
  </cols>
  <sheetData>
    <row r="1" spans="1:5" x14ac:dyDescent="0.25">
      <c r="A1" s="21" t="s">
        <v>127</v>
      </c>
      <c r="B1" s="5" t="s">
        <v>44</v>
      </c>
      <c r="C1" s="6" t="s">
        <v>11</v>
      </c>
      <c r="D1" s="6" t="s">
        <v>13</v>
      </c>
      <c r="E1" s="6" t="s">
        <v>128</v>
      </c>
    </row>
    <row r="2" spans="1:5" ht="30" x14ac:dyDescent="0.25">
      <c r="A2" s="1" t="s">
        <v>21</v>
      </c>
      <c r="B2" s="1">
        <v>0.18200000000000002</v>
      </c>
      <c r="C2" s="1" t="s">
        <v>15</v>
      </c>
      <c r="D2" s="1" t="s">
        <v>22</v>
      </c>
      <c r="E2" s="8" t="s">
        <v>145</v>
      </c>
    </row>
    <row r="3" spans="1:5" x14ac:dyDescent="0.25">
      <c r="A3" s="11" t="s">
        <v>64</v>
      </c>
      <c r="B3" s="1">
        <v>0.23400000000000001</v>
      </c>
      <c r="C3" s="1" t="s">
        <v>15</v>
      </c>
      <c r="D3" s="1" t="s">
        <v>22</v>
      </c>
      <c r="E3" s="8" t="s">
        <v>140</v>
      </c>
    </row>
    <row r="4" spans="1:5" x14ac:dyDescent="0.25">
      <c r="A4" s="11" t="s">
        <v>65</v>
      </c>
      <c r="B4" s="1">
        <v>8.4942000000000004E-3</v>
      </c>
      <c r="C4" s="1" t="s">
        <v>66</v>
      </c>
      <c r="D4" s="1" t="s">
        <v>22</v>
      </c>
      <c r="E4" s="8" t="s">
        <v>135</v>
      </c>
    </row>
    <row r="5" spans="1:5" x14ac:dyDescent="0.25">
      <c r="A5" s="11" t="s">
        <v>67</v>
      </c>
      <c r="B5" s="1">
        <v>8.4567600000000007E-2</v>
      </c>
      <c r="C5" s="1" t="s">
        <v>66</v>
      </c>
      <c r="D5" s="1" t="s">
        <v>22</v>
      </c>
      <c r="E5" s="8" t="s">
        <v>135</v>
      </c>
    </row>
    <row r="6" spans="1:5" x14ac:dyDescent="0.25">
      <c r="A6" s="11" t="s">
        <v>68</v>
      </c>
      <c r="B6" s="1">
        <v>8.4942000000000004E-2</v>
      </c>
      <c r="C6" s="1" t="s">
        <v>66</v>
      </c>
      <c r="D6" s="1" t="s">
        <v>22</v>
      </c>
      <c r="E6" s="8" t="s">
        <v>135</v>
      </c>
    </row>
    <row r="7" spans="1:5" x14ac:dyDescent="0.25">
      <c r="A7" s="11" t="s">
        <v>62</v>
      </c>
      <c r="B7" s="1">
        <v>0.41600000000000004</v>
      </c>
      <c r="C7" s="1" t="s">
        <v>15</v>
      </c>
      <c r="D7" s="1" t="s">
        <v>22</v>
      </c>
      <c r="E7" s="8" t="s">
        <v>136</v>
      </c>
    </row>
    <row r="8" spans="1:5" x14ac:dyDescent="0.25">
      <c r="A8" s="12" t="s">
        <v>61</v>
      </c>
      <c r="B8" s="1">
        <v>0.26</v>
      </c>
      <c r="C8" s="1" t="s">
        <v>15</v>
      </c>
      <c r="D8" s="1" t="s">
        <v>22</v>
      </c>
      <c r="E8" s="8" t="s">
        <v>63</v>
      </c>
    </row>
    <row r="9" spans="1:5" x14ac:dyDescent="0.25">
      <c r="A9" s="11" t="s">
        <v>71</v>
      </c>
      <c r="B9" s="1">
        <v>1.2000000000000002E-2</v>
      </c>
      <c r="C9" s="1" t="s">
        <v>15</v>
      </c>
      <c r="D9" s="1" t="s">
        <v>22</v>
      </c>
      <c r="E9" s="8" t="s">
        <v>146</v>
      </c>
    </row>
    <row r="10" spans="1:5" x14ac:dyDescent="0.25">
      <c r="A10" s="11" t="s">
        <v>64</v>
      </c>
      <c r="B10" s="1">
        <v>7.2000000000000008E-2</v>
      </c>
      <c r="C10" s="1" t="s">
        <v>15</v>
      </c>
      <c r="D10" s="1" t="s">
        <v>22</v>
      </c>
      <c r="E10" s="8" t="s">
        <v>140</v>
      </c>
    </row>
    <row r="11" spans="1:5" x14ac:dyDescent="0.25">
      <c r="A11" s="1" t="s">
        <v>65</v>
      </c>
      <c r="B11" s="1">
        <v>2.6136000000000002E-3</v>
      </c>
      <c r="C11" s="1" t="s">
        <v>66</v>
      </c>
      <c r="D11" s="1" t="s">
        <v>22</v>
      </c>
      <c r="E11" s="8" t="s">
        <v>135</v>
      </c>
    </row>
    <row r="12" spans="1:5" x14ac:dyDescent="0.25">
      <c r="A12" s="1" t="s">
        <v>67</v>
      </c>
      <c r="B12" s="1">
        <v>2.6020800000000004E-2</v>
      </c>
      <c r="C12" s="1" t="s">
        <v>66</v>
      </c>
      <c r="D12" s="1" t="s">
        <v>22</v>
      </c>
      <c r="E12" s="8" t="s">
        <v>135</v>
      </c>
    </row>
    <row r="13" spans="1:5" x14ac:dyDescent="0.25">
      <c r="A13" s="1" t="s">
        <v>68</v>
      </c>
      <c r="B13" s="1">
        <v>2.6136000000000003E-2</v>
      </c>
      <c r="C13" s="1" t="s">
        <v>66</v>
      </c>
      <c r="D13" s="1" t="s">
        <v>22</v>
      </c>
      <c r="E13" s="8" t="s">
        <v>135</v>
      </c>
    </row>
    <row r="14" spans="1:5" x14ac:dyDescent="0.25">
      <c r="A14" s="1" t="s">
        <v>72</v>
      </c>
      <c r="B14" s="1">
        <v>4.032E-3</v>
      </c>
      <c r="C14" s="1" t="s">
        <v>15</v>
      </c>
      <c r="D14" s="1" t="s">
        <v>22</v>
      </c>
      <c r="E14" s="8" t="s">
        <v>146</v>
      </c>
    </row>
    <row r="15" spans="1:5" x14ac:dyDescent="0.25">
      <c r="A15" s="1" t="s">
        <v>23</v>
      </c>
      <c r="B15" s="1">
        <v>0.19950000000000001</v>
      </c>
      <c r="C15" s="1" t="s">
        <v>15</v>
      </c>
      <c r="D15" s="1" t="s">
        <v>80</v>
      </c>
      <c r="E15" s="8" t="s">
        <v>146</v>
      </c>
    </row>
    <row r="16" spans="1:5" x14ac:dyDescent="0.25">
      <c r="A16" s="1" t="s">
        <v>81</v>
      </c>
      <c r="B16" s="1">
        <v>9.5000000000000084E-3</v>
      </c>
      <c r="C16" s="1" t="str">
        <f>C15</f>
        <v>kilogram</v>
      </c>
      <c r="D16" s="1" t="str">
        <f>D15</f>
        <v>Iron</v>
      </c>
      <c r="E16" s="8" t="s">
        <v>146</v>
      </c>
    </row>
    <row r="17" spans="1:5" x14ac:dyDescent="0.25">
      <c r="A17" s="1" t="s">
        <v>78</v>
      </c>
      <c r="B17" s="1">
        <v>0.44800000000000001</v>
      </c>
      <c r="C17" s="1" t="s">
        <v>15</v>
      </c>
      <c r="D17" s="1" t="s">
        <v>16</v>
      </c>
      <c r="E17" s="8"/>
    </row>
    <row r="18" spans="1:5" x14ac:dyDescent="0.25">
      <c r="A18" s="1" t="s">
        <v>79</v>
      </c>
      <c r="B18" s="1">
        <v>1E-3</v>
      </c>
      <c r="C18" s="1" t="s">
        <v>15</v>
      </c>
      <c r="D18" s="1" t="s">
        <v>16</v>
      </c>
      <c r="E18" s="8"/>
    </row>
    <row r="19" spans="1:5" x14ac:dyDescent="0.25">
      <c r="A19" s="1" t="s">
        <v>14</v>
      </c>
      <c r="B19" s="1">
        <v>1.7999999999999999E-2</v>
      </c>
      <c r="C19" s="1" t="s">
        <v>15</v>
      </c>
      <c r="D19" s="1" t="s">
        <v>16</v>
      </c>
      <c r="E19" s="8"/>
    </row>
    <row r="20" spans="1:5" x14ac:dyDescent="0.25">
      <c r="A20" s="1" t="s">
        <v>17</v>
      </c>
      <c r="B20" s="1">
        <v>1.7999999999999999E-2</v>
      </c>
      <c r="C20" s="1" t="str">
        <f>C19</f>
        <v>kilogram</v>
      </c>
      <c r="D20" s="1" t="str">
        <f>D19</f>
        <v>Polymers</v>
      </c>
      <c r="E20" s="8"/>
    </row>
    <row r="21" spans="1:5" x14ac:dyDescent="0.25">
      <c r="A21" s="1" t="s">
        <v>76</v>
      </c>
      <c r="B21" s="1">
        <v>4.0000000000000001E-3</v>
      </c>
      <c r="C21" s="1" t="s">
        <v>15</v>
      </c>
      <c r="D21" s="1" t="s">
        <v>60</v>
      </c>
      <c r="E21" s="8"/>
    </row>
    <row r="22" spans="1:5" x14ac:dyDescent="0.25">
      <c r="A22" s="1" t="s">
        <v>77</v>
      </c>
      <c r="B22" s="1">
        <v>4.0000000000000001E-3</v>
      </c>
      <c r="C22" s="1" t="s">
        <v>15</v>
      </c>
      <c r="D22" s="1" t="s">
        <v>60</v>
      </c>
      <c r="E22" s="8"/>
    </row>
  </sheetData>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8A1A8-21A5-469F-BF3C-2870A7CA6892}">
  <sheetPr>
    <tabColor theme="4" tint="0.59999389629810485"/>
  </sheetPr>
  <dimension ref="A1:E6"/>
  <sheetViews>
    <sheetView workbookViewId="0"/>
  </sheetViews>
  <sheetFormatPr baseColWidth="10" defaultColWidth="9.140625" defaultRowHeight="15" x14ac:dyDescent="0.25"/>
  <cols>
    <col min="1" max="1" width="69.85546875" bestFit="1" customWidth="1"/>
    <col min="2" max="2" width="13.28515625" bestFit="1" customWidth="1"/>
    <col min="3" max="3" width="9.42578125" bestFit="1" customWidth="1"/>
    <col min="4" max="4" width="10.28515625" bestFit="1" customWidth="1"/>
    <col min="5" max="5" width="14.28515625" bestFit="1" customWidth="1"/>
  </cols>
  <sheetData>
    <row r="1" spans="1:5" x14ac:dyDescent="0.25">
      <c r="A1" s="3" t="s">
        <v>127</v>
      </c>
      <c r="B1" s="5" t="s">
        <v>44</v>
      </c>
      <c r="C1" s="6" t="s">
        <v>11</v>
      </c>
      <c r="D1" s="6" t="s">
        <v>13</v>
      </c>
      <c r="E1" s="6" t="s">
        <v>128</v>
      </c>
    </row>
    <row r="2" spans="1:5" x14ac:dyDescent="0.25">
      <c r="A2" s="1" t="s">
        <v>78</v>
      </c>
      <c r="B2" s="1">
        <v>0.99780000000000002</v>
      </c>
      <c r="C2" s="1" t="s">
        <v>15</v>
      </c>
      <c r="D2" t="s">
        <v>16</v>
      </c>
      <c r="E2" s="8"/>
    </row>
    <row r="3" spans="1:5" x14ac:dyDescent="0.25">
      <c r="A3" s="1" t="s">
        <v>79</v>
      </c>
      <c r="B3" s="1">
        <v>2.2000000000000001E-3</v>
      </c>
      <c r="C3" s="1" t="s">
        <v>15</v>
      </c>
      <c r="D3" t="s">
        <v>16</v>
      </c>
      <c r="E3" s="8"/>
    </row>
    <row r="4" spans="1:5" x14ac:dyDescent="0.25">
      <c r="A4" s="1"/>
    </row>
    <row r="5" spans="1:5" x14ac:dyDescent="0.25">
      <c r="A5" s="1"/>
    </row>
    <row r="6" spans="1:5" x14ac:dyDescent="0.25">
      <c r="A6" s="1"/>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BCA77-B93D-42C1-B22F-30B5227FBB8F}">
  <sheetPr>
    <tabColor theme="9" tint="0.59999389629810485"/>
  </sheetPr>
  <dimension ref="A1:E7"/>
  <sheetViews>
    <sheetView workbookViewId="0"/>
  </sheetViews>
  <sheetFormatPr baseColWidth="10" defaultColWidth="9.140625" defaultRowHeight="15" x14ac:dyDescent="0.25"/>
  <cols>
    <col min="1" max="1" width="59.28515625" bestFit="1" customWidth="1"/>
    <col min="2" max="2" width="13.28515625" bestFit="1" customWidth="1"/>
    <col min="3" max="3" width="9.42578125" bestFit="1" customWidth="1"/>
    <col min="4" max="4" width="10.28515625" bestFit="1" customWidth="1"/>
    <col min="5" max="5" width="48.42578125" customWidth="1"/>
  </cols>
  <sheetData>
    <row r="1" spans="1:5" x14ac:dyDescent="0.25">
      <c r="A1" s="3" t="s">
        <v>127</v>
      </c>
      <c r="B1" s="5" t="s">
        <v>44</v>
      </c>
      <c r="C1" s="6" t="s">
        <v>11</v>
      </c>
      <c r="D1" s="6" t="s">
        <v>13</v>
      </c>
      <c r="E1" s="6" t="s">
        <v>128</v>
      </c>
    </row>
    <row r="2" spans="1:5" x14ac:dyDescent="0.25">
      <c r="A2" s="1" t="s">
        <v>100</v>
      </c>
      <c r="B2" s="14">
        <v>0.4</v>
      </c>
      <c r="C2" s="1" t="s">
        <v>15</v>
      </c>
      <c r="D2" t="s">
        <v>101</v>
      </c>
      <c r="E2" s="8"/>
    </row>
    <row r="3" spans="1:5" x14ac:dyDescent="0.25">
      <c r="A3" s="1" t="s">
        <v>104</v>
      </c>
      <c r="B3">
        <v>0.4</v>
      </c>
      <c r="C3" t="s">
        <v>15</v>
      </c>
      <c r="D3" t="s">
        <v>101</v>
      </c>
      <c r="E3" s="8"/>
    </row>
    <row r="4" spans="1:5" x14ac:dyDescent="0.25">
      <c r="A4" s="1" t="s">
        <v>102</v>
      </c>
      <c r="B4" s="14">
        <v>0.05</v>
      </c>
      <c r="C4" s="1" t="s">
        <v>15</v>
      </c>
      <c r="D4" t="s">
        <v>16</v>
      </c>
      <c r="E4" s="8"/>
    </row>
    <row r="5" spans="1:5" x14ac:dyDescent="0.25">
      <c r="A5" s="1" t="s">
        <v>105</v>
      </c>
      <c r="B5">
        <v>-0.05</v>
      </c>
      <c r="C5" t="s">
        <v>15</v>
      </c>
      <c r="D5" t="s">
        <v>16</v>
      </c>
      <c r="E5" s="8" t="s">
        <v>148</v>
      </c>
    </row>
    <row r="6" spans="1:5" x14ac:dyDescent="0.25">
      <c r="A6" t="s">
        <v>97</v>
      </c>
      <c r="B6" s="13">
        <v>2.5000000000000001E-2</v>
      </c>
      <c r="C6" s="1" t="s">
        <v>69</v>
      </c>
      <c r="D6" t="s">
        <v>99</v>
      </c>
      <c r="E6" s="8" t="s">
        <v>98</v>
      </c>
    </row>
    <row r="7" spans="1:5" x14ac:dyDescent="0.25">
      <c r="A7" s="1" t="s">
        <v>103</v>
      </c>
      <c r="B7">
        <v>-0.55000000000000004</v>
      </c>
      <c r="C7" t="s">
        <v>15</v>
      </c>
      <c r="D7" t="s">
        <v>99</v>
      </c>
      <c r="E7" s="8" t="s">
        <v>148</v>
      </c>
    </row>
  </sheetData>
  <pageMargins left="0.7" right="0.7" top="0.75" bottom="0.75" header="0.3" footer="0.3"/>
  <pageSetup paperSize="9" orientation="portrait"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ECB52-366A-4A37-846F-674713EAB1E1}">
  <sheetPr>
    <tabColor rgb="FFBF95DF"/>
  </sheetPr>
  <dimension ref="A1:E10"/>
  <sheetViews>
    <sheetView workbookViewId="0"/>
  </sheetViews>
  <sheetFormatPr baseColWidth="10" defaultColWidth="9.140625" defaultRowHeight="15" x14ac:dyDescent="0.25"/>
  <cols>
    <col min="1" max="1" width="55.140625" bestFit="1" customWidth="1"/>
    <col min="2" max="3" width="13.28515625" bestFit="1" customWidth="1"/>
    <col min="4" max="4" width="10.28515625" bestFit="1" customWidth="1"/>
    <col min="5" max="5" width="14.28515625" bestFit="1" customWidth="1"/>
  </cols>
  <sheetData>
    <row r="1" spans="1:5" x14ac:dyDescent="0.25">
      <c r="A1" t="s">
        <v>0</v>
      </c>
      <c r="B1" s="5" t="s">
        <v>44</v>
      </c>
      <c r="C1" s="6" t="s">
        <v>11</v>
      </c>
      <c r="D1" s="6" t="s">
        <v>13</v>
      </c>
      <c r="E1" s="6" t="s">
        <v>128</v>
      </c>
    </row>
    <row r="2" spans="1:5" x14ac:dyDescent="0.25">
      <c r="A2" s="1" t="s">
        <v>95</v>
      </c>
      <c r="B2" s="15">
        <v>2.4000000000000001E-4</v>
      </c>
      <c r="C2" s="1" t="s">
        <v>66</v>
      </c>
      <c r="D2" t="s">
        <v>96</v>
      </c>
      <c r="E2" s="1"/>
    </row>
    <row r="3" spans="1:5" x14ac:dyDescent="0.25">
      <c r="A3" s="1" t="s">
        <v>68</v>
      </c>
      <c r="B3" s="15">
        <v>2.4000000000000001E-4</v>
      </c>
      <c r="C3" s="1" t="s">
        <v>66</v>
      </c>
      <c r="D3" t="s">
        <v>96</v>
      </c>
      <c r="E3" s="1"/>
    </row>
    <row r="4" spans="1:5" x14ac:dyDescent="0.25">
      <c r="A4" s="1" t="s">
        <v>93</v>
      </c>
      <c r="B4" s="15">
        <v>1.4999999999999999E-4</v>
      </c>
      <c r="C4" s="1" t="s">
        <v>66</v>
      </c>
      <c r="D4" t="s">
        <v>94</v>
      </c>
      <c r="E4" s="1"/>
    </row>
    <row r="5" spans="1:5" x14ac:dyDescent="0.25">
      <c r="A5" t="s">
        <v>92</v>
      </c>
      <c r="B5" s="15">
        <v>3.6999999999999999E-4</v>
      </c>
      <c r="C5" s="1" t="s">
        <v>66</v>
      </c>
      <c r="D5" t="s">
        <v>88</v>
      </c>
      <c r="E5" s="1"/>
    </row>
    <row r="7" spans="1:5" x14ac:dyDescent="0.25">
      <c r="B7" s="16"/>
    </row>
    <row r="8" spans="1:5" x14ac:dyDescent="0.25">
      <c r="B8" s="16"/>
    </row>
    <row r="9" spans="1:5" x14ac:dyDescent="0.25">
      <c r="B9" s="16"/>
    </row>
    <row r="10" spans="1:5" x14ac:dyDescent="0.25">
      <c r="B10" s="16"/>
    </row>
  </sheetData>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339CD-0274-467F-B910-DEB878A6E908}">
  <sheetPr>
    <tabColor rgb="FFBF95DF"/>
  </sheetPr>
  <dimension ref="A1:E4"/>
  <sheetViews>
    <sheetView workbookViewId="0"/>
  </sheetViews>
  <sheetFormatPr baseColWidth="10" defaultColWidth="9.140625" defaultRowHeight="15" x14ac:dyDescent="0.25"/>
  <cols>
    <col min="1" max="1" width="49.28515625" bestFit="1" customWidth="1"/>
    <col min="2" max="3" width="13.28515625" bestFit="1" customWidth="1"/>
    <col min="4" max="4" width="10.28515625" bestFit="1" customWidth="1"/>
    <col min="5" max="5" width="14.28515625" bestFit="1" customWidth="1"/>
  </cols>
  <sheetData>
    <row r="1" spans="1:5" x14ac:dyDescent="0.25">
      <c r="A1" s="3" t="s">
        <v>127</v>
      </c>
      <c r="B1" s="5" t="s">
        <v>44</v>
      </c>
      <c r="C1" s="6" t="s">
        <v>11</v>
      </c>
      <c r="D1" s="6" t="s">
        <v>13</v>
      </c>
      <c r="E1" s="6" t="s">
        <v>128</v>
      </c>
    </row>
    <row r="2" spans="1:5" x14ac:dyDescent="0.25">
      <c r="A2" s="1" t="s">
        <v>68</v>
      </c>
      <c r="B2" s="17">
        <v>9.1E-4</v>
      </c>
      <c r="C2" s="1" t="s">
        <v>66</v>
      </c>
      <c r="D2" t="s">
        <v>96</v>
      </c>
      <c r="E2" s="1"/>
    </row>
    <row r="3" spans="1:5" x14ac:dyDescent="0.25">
      <c r="A3" s="1" t="s">
        <v>106</v>
      </c>
      <c r="B3" s="17">
        <v>2.0000000000000002E-5</v>
      </c>
      <c r="C3" s="1" t="s">
        <v>66</v>
      </c>
      <c r="D3" t="s">
        <v>94</v>
      </c>
      <c r="E3" s="1"/>
    </row>
    <row r="4" spans="1:5" x14ac:dyDescent="0.25">
      <c r="A4" s="1" t="s">
        <v>92</v>
      </c>
      <c r="B4" s="17">
        <v>7.0000000000000007E-5</v>
      </c>
      <c r="C4" s="1" t="s">
        <v>66</v>
      </c>
      <c r="D4" t="s">
        <v>88</v>
      </c>
      <c r="E4" s="1"/>
    </row>
  </sheetData>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03E85-B4F2-45EE-928F-EDBF8805EA67}">
  <sheetPr>
    <tabColor rgb="FFBF95DF"/>
  </sheetPr>
  <dimension ref="A1:E5"/>
  <sheetViews>
    <sheetView zoomScaleNormal="100" workbookViewId="0"/>
  </sheetViews>
  <sheetFormatPr baseColWidth="10" defaultColWidth="9.140625" defaultRowHeight="15" x14ac:dyDescent="0.25"/>
  <cols>
    <col min="1" max="1" width="59.7109375" style="1" bestFit="1" customWidth="1"/>
    <col min="2" max="3" width="13.28515625" style="1" bestFit="1" customWidth="1"/>
    <col min="4" max="4" width="10.28515625" style="1" bestFit="1" customWidth="1"/>
    <col min="5" max="5" width="56.28515625" style="1" bestFit="1" customWidth="1"/>
    <col min="6" max="16384" width="9.140625" style="1"/>
  </cols>
  <sheetData>
    <row r="1" spans="1:5" x14ac:dyDescent="0.25">
      <c r="A1" s="21" t="s">
        <v>127</v>
      </c>
      <c r="B1" s="5" t="s">
        <v>44</v>
      </c>
      <c r="C1" s="6" t="s">
        <v>11</v>
      </c>
      <c r="D1" s="6" t="s">
        <v>13</v>
      </c>
      <c r="E1" s="6" t="s">
        <v>128</v>
      </c>
    </row>
    <row r="2" spans="1:5" ht="30" x14ac:dyDescent="0.25">
      <c r="A2" s="1" t="s">
        <v>87</v>
      </c>
      <c r="B2" s="14">
        <v>0.25</v>
      </c>
      <c r="C2" s="1" t="s">
        <v>66</v>
      </c>
      <c r="D2" s="1" t="s">
        <v>88</v>
      </c>
      <c r="E2" s="8" t="s">
        <v>147</v>
      </c>
    </row>
    <row r="3" spans="1:5" ht="30" x14ac:dyDescent="0.25">
      <c r="A3" s="1" t="s">
        <v>89</v>
      </c>
      <c r="B3" s="14">
        <v>0.25</v>
      </c>
      <c r="C3" s="1" t="s">
        <v>66</v>
      </c>
      <c r="D3" s="1" t="s">
        <v>88</v>
      </c>
      <c r="E3" s="8" t="s">
        <v>147</v>
      </c>
    </row>
    <row r="4" spans="1:5" ht="30" x14ac:dyDescent="0.25">
      <c r="A4" s="1" t="s">
        <v>90</v>
      </c>
      <c r="B4" s="14">
        <v>0.25</v>
      </c>
      <c r="C4" s="1" t="s">
        <v>66</v>
      </c>
      <c r="D4" s="1" t="s">
        <v>88</v>
      </c>
      <c r="E4" s="8" t="s">
        <v>147</v>
      </c>
    </row>
    <row r="5" spans="1:5" ht="30" x14ac:dyDescent="0.25">
      <c r="A5" s="1" t="s">
        <v>91</v>
      </c>
      <c r="B5" s="14">
        <v>0.25</v>
      </c>
      <c r="C5" s="1" t="s">
        <v>66</v>
      </c>
      <c r="D5" s="1" t="s">
        <v>88</v>
      </c>
      <c r="E5" s="8" t="s">
        <v>147</v>
      </c>
    </row>
  </sheetData>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A55B4-78F1-44BB-BCEF-01A03478885F}">
  <sheetPr>
    <tabColor theme="0" tint="-0.249977111117893"/>
  </sheetPr>
  <dimension ref="A1:E2"/>
  <sheetViews>
    <sheetView workbookViewId="0"/>
  </sheetViews>
  <sheetFormatPr baseColWidth="10" defaultColWidth="9.140625" defaultRowHeight="15" x14ac:dyDescent="0.25"/>
  <cols>
    <col min="1" max="1" width="45.28515625" bestFit="1" customWidth="1"/>
    <col min="2" max="2" width="13.28515625" bestFit="1" customWidth="1"/>
    <col min="3" max="3" width="12.85546875" bestFit="1" customWidth="1"/>
    <col min="4" max="4" width="13.7109375" bestFit="1" customWidth="1"/>
    <col min="5" max="5" width="86" bestFit="1" customWidth="1"/>
  </cols>
  <sheetData>
    <row r="1" spans="1:5" x14ac:dyDescent="0.25">
      <c r="A1" s="3" t="s">
        <v>127</v>
      </c>
      <c r="B1" s="5" t="s">
        <v>44</v>
      </c>
      <c r="C1" s="6" t="s">
        <v>11</v>
      </c>
      <c r="D1" s="6" t="s">
        <v>13</v>
      </c>
      <c r="E1" s="6" t="s">
        <v>128</v>
      </c>
    </row>
    <row r="2" spans="1:5" x14ac:dyDescent="0.25">
      <c r="A2" t="s">
        <v>24</v>
      </c>
      <c r="B2" s="13">
        <v>1E-3</v>
      </c>
      <c r="C2" s="1" t="s">
        <v>25</v>
      </c>
      <c r="D2" s="1" t="s">
        <v>130</v>
      </c>
      <c r="E2" s="8" t="s">
        <v>131</v>
      </c>
    </row>
  </sheetData>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39CE8-B3CC-49DB-AD5B-400EABE1CF2C}">
  <sheetPr>
    <tabColor theme="0" tint="-0.249977111117893"/>
  </sheetPr>
  <dimension ref="A1:E2"/>
  <sheetViews>
    <sheetView zoomScaleNormal="100" workbookViewId="0"/>
  </sheetViews>
  <sheetFormatPr baseColWidth="10" defaultColWidth="9.140625" defaultRowHeight="15" x14ac:dyDescent="0.25"/>
  <cols>
    <col min="1" max="1" width="41.7109375" bestFit="1" customWidth="1"/>
    <col min="2" max="2" width="13.28515625" bestFit="1" customWidth="1"/>
    <col min="3" max="3" width="12.85546875" bestFit="1" customWidth="1"/>
    <col min="4" max="4" width="11.42578125" bestFit="1" customWidth="1"/>
    <col min="5" max="5" width="86" bestFit="1" customWidth="1"/>
  </cols>
  <sheetData>
    <row r="1" spans="1:5" x14ac:dyDescent="0.25">
      <c r="A1" s="3" t="s">
        <v>127</v>
      </c>
      <c r="B1" s="5" t="s">
        <v>44</v>
      </c>
      <c r="C1" s="6" t="s">
        <v>11</v>
      </c>
      <c r="D1" s="6" t="s">
        <v>13</v>
      </c>
      <c r="E1" s="6" t="s">
        <v>128</v>
      </c>
    </row>
    <row r="2" spans="1:5" x14ac:dyDescent="0.25">
      <c r="A2" t="s">
        <v>107</v>
      </c>
      <c r="B2" s="13">
        <v>1E-3</v>
      </c>
      <c r="C2" s="8" t="s">
        <v>25</v>
      </c>
      <c r="D2" s="1" t="s">
        <v>130</v>
      </c>
      <c r="E2" s="8" t="s">
        <v>131</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72AF2-2763-4E83-982C-201BF57A3FFB}">
  <sheetPr>
    <tabColor rgb="FFFF9393"/>
  </sheetPr>
  <dimension ref="A1:E16"/>
  <sheetViews>
    <sheetView zoomScaleNormal="100" workbookViewId="0"/>
  </sheetViews>
  <sheetFormatPr baseColWidth="10" defaultColWidth="9.140625" defaultRowHeight="15" x14ac:dyDescent="0.25"/>
  <cols>
    <col min="1" max="1" width="72.85546875" bestFit="1" customWidth="1"/>
    <col min="2" max="2" width="13.28515625" bestFit="1" customWidth="1"/>
    <col min="3" max="4" width="12.85546875" bestFit="1" customWidth="1"/>
    <col min="5" max="5" width="14.28515625" bestFit="1" customWidth="1"/>
    <col min="6" max="6" width="10" bestFit="1" customWidth="1"/>
  </cols>
  <sheetData>
    <row r="1" spans="1:5" x14ac:dyDescent="0.25">
      <c r="A1" s="4" t="s">
        <v>127</v>
      </c>
      <c r="B1" s="5" t="s">
        <v>44</v>
      </c>
      <c r="C1" s="6" t="s">
        <v>11</v>
      </c>
      <c r="D1" s="6" t="s">
        <v>13</v>
      </c>
      <c r="E1" s="6" t="s">
        <v>128</v>
      </c>
    </row>
    <row r="2" spans="1:5" x14ac:dyDescent="0.25">
      <c r="A2" s="7" t="s">
        <v>50</v>
      </c>
      <c r="B2">
        <v>7.0492610837438423E-6</v>
      </c>
      <c r="C2" t="s">
        <v>15</v>
      </c>
      <c r="D2" t="s">
        <v>51</v>
      </c>
    </row>
    <row r="3" spans="1:5" x14ac:dyDescent="0.25">
      <c r="A3" s="7" t="s">
        <v>52</v>
      </c>
      <c r="B3">
        <v>3.1722906403940889E-5</v>
      </c>
      <c r="C3" t="s">
        <v>15</v>
      </c>
      <c r="D3" t="s">
        <v>51</v>
      </c>
    </row>
    <row r="4" spans="1:5" x14ac:dyDescent="0.25">
      <c r="A4" s="7" t="s">
        <v>26</v>
      </c>
      <c r="B4">
        <v>3.8534254926108368E-2</v>
      </c>
      <c r="C4" t="s">
        <v>27</v>
      </c>
      <c r="D4" t="s">
        <v>47</v>
      </c>
    </row>
    <row r="5" spans="1:5" x14ac:dyDescent="0.25">
      <c r="A5" s="7" t="s">
        <v>48</v>
      </c>
      <c r="B5">
        <v>1.3121176108374381E-2</v>
      </c>
      <c r="C5" t="s">
        <v>27</v>
      </c>
      <c r="D5" t="s">
        <v>49</v>
      </c>
    </row>
    <row r="6" spans="1:5" x14ac:dyDescent="0.25">
      <c r="A6" s="7" t="s">
        <v>28</v>
      </c>
      <c r="B6">
        <v>9.9999999999999991E-5</v>
      </c>
      <c r="C6" t="s">
        <v>29</v>
      </c>
      <c r="D6" t="s">
        <v>57</v>
      </c>
    </row>
    <row r="7" spans="1:5" x14ac:dyDescent="0.25">
      <c r="A7" s="7" t="s">
        <v>30</v>
      </c>
      <c r="B7">
        <v>9.9999999999999991E-5</v>
      </c>
      <c r="C7" t="s">
        <v>29</v>
      </c>
      <c r="D7" t="s">
        <v>57</v>
      </c>
    </row>
    <row r="8" spans="1:5" x14ac:dyDescent="0.25">
      <c r="A8" s="7" t="s">
        <v>33</v>
      </c>
      <c r="B8">
        <v>2.8325123152709361E-6</v>
      </c>
      <c r="C8" t="s">
        <v>15</v>
      </c>
      <c r="D8" t="s">
        <v>57</v>
      </c>
    </row>
    <row r="9" spans="1:5" x14ac:dyDescent="0.25">
      <c r="A9" s="7" t="s">
        <v>46</v>
      </c>
      <c r="B9">
        <v>8.3559113300492619E-6</v>
      </c>
      <c r="C9" t="s">
        <v>15</v>
      </c>
      <c r="D9" t="s">
        <v>45</v>
      </c>
    </row>
    <row r="10" spans="1:5" x14ac:dyDescent="0.25">
      <c r="A10" s="7" t="s">
        <v>8</v>
      </c>
      <c r="B10">
        <v>1.6258620689655167E-4</v>
      </c>
      <c r="C10" t="s">
        <v>15</v>
      </c>
      <c r="D10" t="s">
        <v>45</v>
      </c>
    </row>
    <row r="11" spans="1:5" x14ac:dyDescent="0.25">
      <c r="A11" s="7" t="s">
        <v>3</v>
      </c>
      <c r="B11">
        <v>4.294995836254925E-5</v>
      </c>
      <c r="C11" t="s">
        <v>15</v>
      </c>
      <c r="D11" t="s">
        <v>45</v>
      </c>
    </row>
    <row r="12" spans="1:5" x14ac:dyDescent="0.25">
      <c r="A12" s="7" t="s">
        <v>53</v>
      </c>
      <c r="B12">
        <v>1.2359605911330051E-5</v>
      </c>
      <c r="C12" t="s">
        <v>15</v>
      </c>
      <c r="D12" t="s">
        <v>45</v>
      </c>
    </row>
    <row r="13" spans="1:5" x14ac:dyDescent="0.25">
      <c r="A13" s="7" t="s">
        <v>54</v>
      </c>
      <c r="B13">
        <v>5.5717980295566498E-5</v>
      </c>
      <c r="C13" t="s">
        <v>15</v>
      </c>
      <c r="D13" t="s">
        <v>45</v>
      </c>
    </row>
    <row r="14" spans="1:5" x14ac:dyDescent="0.25">
      <c r="A14" s="7" t="s">
        <v>55</v>
      </c>
      <c r="B14">
        <v>4.5770935960591134E-6</v>
      </c>
      <c r="C14" t="s">
        <v>15</v>
      </c>
      <c r="D14" t="s">
        <v>45</v>
      </c>
    </row>
    <row r="15" spans="1:5" x14ac:dyDescent="0.25">
      <c r="A15" s="7" t="s">
        <v>56</v>
      </c>
      <c r="B15">
        <v>4.0394088669950738E-7</v>
      </c>
      <c r="C15" t="s">
        <v>15</v>
      </c>
      <c r="D15" t="s">
        <v>45</v>
      </c>
    </row>
    <row r="16" spans="1:5" x14ac:dyDescent="0.25">
      <c r="A16" s="7" t="s">
        <v>31</v>
      </c>
      <c r="B16">
        <v>9.9999999999999991E-5</v>
      </c>
      <c r="C16" t="s">
        <v>29</v>
      </c>
      <c r="D16" t="s">
        <v>32</v>
      </c>
    </row>
  </sheetData>
  <pageMargins left="0.7" right="0.7" top="0.75" bottom="0.75" header="0.3" footer="0.3"/>
  <pageSetup paperSize="9" orientation="portrait"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7BE24-A512-42DD-AA5D-5FAEC488AC88}">
  <sheetPr>
    <tabColor theme="0" tint="-0.249977111117893"/>
  </sheetPr>
  <dimension ref="A1:E3"/>
  <sheetViews>
    <sheetView zoomScaleNormal="100" workbookViewId="0"/>
  </sheetViews>
  <sheetFormatPr baseColWidth="10" defaultColWidth="9.140625" defaultRowHeight="15" x14ac:dyDescent="0.25"/>
  <cols>
    <col min="1" max="1" width="68.140625" style="1" bestFit="1" customWidth="1"/>
    <col min="2" max="2" width="14.140625" style="1" bestFit="1" customWidth="1"/>
    <col min="3" max="3" width="9.42578125" style="1" bestFit="1" customWidth="1"/>
    <col min="4" max="4" width="10.28515625" style="1" bestFit="1" customWidth="1"/>
    <col min="5" max="5" width="82.7109375" style="1" customWidth="1"/>
    <col min="6" max="16384" width="9.140625" style="1"/>
  </cols>
  <sheetData>
    <row r="1" spans="1:5" x14ac:dyDescent="0.25">
      <c r="A1" s="21" t="s">
        <v>127</v>
      </c>
      <c r="B1" s="5" t="s">
        <v>44</v>
      </c>
      <c r="C1" s="6" t="s">
        <v>11</v>
      </c>
      <c r="D1" s="6" t="s">
        <v>13</v>
      </c>
      <c r="E1" s="6" t="s">
        <v>12</v>
      </c>
    </row>
    <row r="2" spans="1:5" ht="60" x14ac:dyDescent="0.25">
      <c r="A2" s="1" t="s">
        <v>113</v>
      </c>
      <c r="B2" s="20">
        <v>1.1111111111111112E-8</v>
      </c>
      <c r="C2" s="1" t="s">
        <v>69</v>
      </c>
      <c r="D2" s="1" t="s">
        <v>114</v>
      </c>
      <c r="E2" s="13" t="s">
        <v>161</v>
      </c>
    </row>
    <row r="3" spans="1:5" ht="75" x14ac:dyDescent="0.25">
      <c r="A3" s="22" t="s">
        <v>83</v>
      </c>
      <c r="B3" s="1">
        <v>2.3947777777777779E-6</v>
      </c>
      <c r="C3" s="1" t="s">
        <v>15</v>
      </c>
      <c r="D3" s="1" t="s">
        <v>84</v>
      </c>
      <c r="E3" s="8" t="s">
        <v>163</v>
      </c>
    </row>
  </sheetData>
  <pageMargins left="0.7" right="0.7" top="0.75" bottom="0.75" header="0.3" footer="0.3"/>
  <pageSetup paperSize="9" orientation="portrait"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D50E7-24B5-4458-948C-0D30FAE54926}">
  <sheetPr>
    <tabColor theme="0" tint="-0.249977111117893"/>
  </sheetPr>
  <dimension ref="A1:E5"/>
  <sheetViews>
    <sheetView zoomScaleNormal="100" workbookViewId="0"/>
  </sheetViews>
  <sheetFormatPr baseColWidth="10" defaultColWidth="9.140625" defaultRowHeight="15" x14ac:dyDescent="0.25"/>
  <cols>
    <col min="1" max="1" width="58.42578125" style="1" bestFit="1" customWidth="1"/>
    <col min="2" max="2" width="14.42578125" style="1" bestFit="1" customWidth="1"/>
    <col min="3" max="3" width="10.42578125" style="1" bestFit="1" customWidth="1"/>
    <col min="4" max="4" width="15.85546875" style="1" bestFit="1" customWidth="1"/>
    <col min="5" max="5" width="102.28515625" style="1" customWidth="1"/>
    <col min="6" max="16384" width="9.140625" style="1"/>
  </cols>
  <sheetData>
    <row r="1" spans="1:5" x14ac:dyDescent="0.25">
      <c r="A1" s="21" t="s">
        <v>127</v>
      </c>
      <c r="B1" s="5" t="s">
        <v>44</v>
      </c>
      <c r="C1" s="6" t="s">
        <v>11</v>
      </c>
      <c r="D1" s="6" t="s">
        <v>13</v>
      </c>
      <c r="E1" s="6" t="s">
        <v>128</v>
      </c>
    </row>
    <row r="2" spans="1:5" ht="30" x14ac:dyDescent="0.25">
      <c r="A2" s="1" t="s">
        <v>108</v>
      </c>
      <c r="B2" s="15">
        <v>1.0288595092340142E-2</v>
      </c>
      <c r="C2" s="1" t="s">
        <v>109</v>
      </c>
      <c r="D2" s="8" t="s">
        <v>158</v>
      </c>
      <c r="E2" s="13" t="s">
        <v>159</v>
      </c>
    </row>
    <row r="3" spans="1:5" ht="45" x14ac:dyDescent="0.25">
      <c r="A3" s="1" t="s">
        <v>110</v>
      </c>
      <c r="B3" s="18">
        <v>-1.2082926076444261E-8</v>
      </c>
      <c r="C3" s="1" t="s">
        <v>69</v>
      </c>
      <c r="D3" s="1" t="s">
        <v>111</v>
      </c>
      <c r="E3" s="14" t="s">
        <v>160</v>
      </c>
    </row>
    <row r="4" spans="1:5" ht="75" x14ac:dyDescent="0.25">
      <c r="A4" s="1" t="s">
        <v>110</v>
      </c>
      <c r="B4" s="18">
        <v>6.1501501501501502E-9</v>
      </c>
      <c r="C4" s="1" t="s">
        <v>69</v>
      </c>
      <c r="D4" s="1" t="s">
        <v>112</v>
      </c>
      <c r="E4" s="14" t="s">
        <v>162</v>
      </c>
    </row>
    <row r="5" spans="1:5" ht="75" x14ac:dyDescent="0.25">
      <c r="A5" s="23" t="s">
        <v>83</v>
      </c>
      <c r="B5" s="19">
        <v>7.9824561403508772E-7</v>
      </c>
      <c r="C5" s="1" t="s">
        <v>15</v>
      </c>
      <c r="D5" s="1" t="s">
        <v>84</v>
      </c>
      <c r="E5" s="8" t="s">
        <v>164</v>
      </c>
    </row>
  </sheetData>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65471-EED5-4231-A9D8-327D493E0B9A}">
  <sheetPr>
    <tabColor theme="5" tint="0.39997558519241921"/>
  </sheetPr>
  <dimension ref="A1:E5"/>
  <sheetViews>
    <sheetView workbookViewId="0"/>
  </sheetViews>
  <sheetFormatPr baseColWidth="10" defaultColWidth="9.140625" defaultRowHeight="15" x14ac:dyDescent="0.25"/>
  <cols>
    <col min="1" max="1" width="101.42578125" style="1" bestFit="1" customWidth="1"/>
    <col min="2" max="2" width="13.28515625" style="1" bestFit="1" customWidth="1"/>
    <col min="3" max="3" width="9.42578125" style="1" bestFit="1" customWidth="1"/>
    <col min="4" max="4" width="11.7109375" style="1" bestFit="1" customWidth="1"/>
    <col min="5" max="5" width="45" style="1" customWidth="1"/>
    <col min="6" max="16384" width="9.140625" style="1"/>
  </cols>
  <sheetData>
    <row r="1" spans="1:5" x14ac:dyDescent="0.25">
      <c r="A1" s="21" t="s">
        <v>127</v>
      </c>
      <c r="B1" s="5" t="s">
        <v>44</v>
      </c>
      <c r="C1" s="6" t="s">
        <v>11</v>
      </c>
      <c r="D1" s="6" t="s">
        <v>13</v>
      </c>
      <c r="E1" s="6" t="s">
        <v>128</v>
      </c>
    </row>
    <row r="2" spans="1:5" ht="30" x14ac:dyDescent="0.25">
      <c r="A2" s="1" t="s">
        <v>115</v>
      </c>
      <c r="B2" s="13">
        <v>-0.35</v>
      </c>
      <c r="C2" s="1" t="s">
        <v>15</v>
      </c>
      <c r="D2" s="1" t="s">
        <v>116</v>
      </c>
      <c r="E2" s="8" t="s">
        <v>150</v>
      </c>
    </row>
    <row r="3" spans="1:5" ht="30" x14ac:dyDescent="0.25">
      <c r="A3" s="1" t="s">
        <v>117</v>
      </c>
      <c r="B3" s="13">
        <v>-0.4</v>
      </c>
      <c r="C3" s="1" t="s">
        <v>15</v>
      </c>
      <c r="D3" s="1" t="s">
        <v>116</v>
      </c>
      <c r="E3" s="8" t="s">
        <v>149</v>
      </c>
    </row>
    <row r="4" spans="1:5" ht="30" x14ac:dyDescent="0.25">
      <c r="A4" s="1" t="s">
        <v>118</v>
      </c>
      <c r="B4" s="13">
        <v>-0.25</v>
      </c>
      <c r="C4" s="1" t="s">
        <v>15</v>
      </c>
      <c r="D4" s="1" t="s">
        <v>116</v>
      </c>
      <c r="E4" s="8" t="s">
        <v>151</v>
      </c>
    </row>
    <row r="5" spans="1:5" x14ac:dyDescent="0.25">
      <c r="A5" s="1" t="s">
        <v>119</v>
      </c>
      <c r="B5" s="13">
        <v>-0.29099999999999998</v>
      </c>
      <c r="C5" s="1" t="s">
        <v>15</v>
      </c>
      <c r="D5" s="1" t="s">
        <v>120</v>
      </c>
      <c r="E5" s="8" t="s">
        <v>148</v>
      </c>
    </row>
  </sheetData>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D9FFC-EB2A-494B-BEDC-A4D21A91DE22}">
  <sheetPr>
    <tabColor theme="5" tint="0.39997558519241921"/>
  </sheetPr>
  <dimension ref="A1:E3"/>
  <sheetViews>
    <sheetView workbookViewId="0"/>
  </sheetViews>
  <sheetFormatPr baseColWidth="10" defaultColWidth="9.140625" defaultRowHeight="15" x14ac:dyDescent="0.25"/>
  <cols>
    <col min="1" max="1" width="101.42578125" style="1" bestFit="1" customWidth="1"/>
    <col min="2" max="2" width="9.140625" style="1"/>
    <col min="3" max="3" width="9.42578125" style="1" bestFit="1" customWidth="1"/>
    <col min="4" max="4" width="10.85546875" style="1" bestFit="1" customWidth="1"/>
    <col min="5" max="5" width="52.140625" style="1" customWidth="1"/>
    <col min="6" max="16384" width="9.140625" style="1"/>
  </cols>
  <sheetData>
    <row r="1" spans="1:5" x14ac:dyDescent="0.25">
      <c r="A1" s="21" t="s">
        <v>127</v>
      </c>
      <c r="B1" s="5" t="s">
        <v>44</v>
      </c>
      <c r="C1" s="6" t="s">
        <v>11</v>
      </c>
      <c r="D1" s="6" t="s">
        <v>13</v>
      </c>
      <c r="E1" s="6" t="s">
        <v>128</v>
      </c>
    </row>
    <row r="2" spans="1:5" x14ac:dyDescent="0.25">
      <c r="A2" s="1" t="s">
        <v>121</v>
      </c>
      <c r="B2" s="13">
        <v>-1</v>
      </c>
      <c r="C2" s="1" t="s">
        <v>15</v>
      </c>
      <c r="D2" s="13" t="s">
        <v>122</v>
      </c>
      <c r="E2" s="13" t="s">
        <v>148</v>
      </c>
    </row>
    <row r="3" spans="1:5" ht="30" x14ac:dyDescent="0.25">
      <c r="A3" s="1" t="s">
        <v>119</v>
      </c>
      <c r="B3" s="13">
        <v>-0.05</v>
      </c>
      <c r="C3" s="1" t="s">
        <v>15</v>
      </c>
      <c r="D3" s="1" t="s">
        <v>120</v>
      </c>
      <c r="E3" s="14" t="s">
        <v>153</v>
      </c>
    </row>
  </sheetData>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91E47-D04E-46CB-80F7-9528113AF91E}">
  <sheetPr>
    <tabColor theme="5" tint="0.39997558519241921"/>
  </sheetPr>
  <dimension ref="A1:E5"/>
  <sheetViews>
    <sheetView workbookViewId="0"/>
  </sheetViews>
  <sheetFormatPr baseColWidth="10" defaultColWidth="9.140625" defaultRowHeight="15" x14ac:dyDescent="0.25"/>
  <cols>
    <col min="1" max="1" width="101.42578125" style="1" bestFit="1" customWidth="1"/>
    <col min="2" max="2" width="13.28515625" style="1" bestFit="1" customWidth="1"/>
    <col min="3" max="3" width="9.42578125" style="1" bestFit="1" customWidth="1"/>
    <col min="4" max="4" width="11.7109375" style="1" bestFit="1" customWidth="1"/>
    <col min="5" max="5" width="82.7109375" style="1" bestFit="1" customWidth="1"/>
    <col min="6" max="16384" width="9.140625" style="1"/>
  </cols>
  <sheetData>
    <row r="1" spans="1:5" x14ac:dyDescent="0.25">
      <c r="A1" s="21" t="s">
        <v>127</v>
      </c>
      <c r="B1" s="5" t="s">
        <v>44</v>
      </c>
      <c r="C1" s="6" t="s">
        <v>11</v>
      </c>
      <c r="D1" s="6" t="s">
        <v>13</v>
      </c>
      <c r="E1" s="6" t="s">
        <v>128</v>
      </c>
    </row>
    <row r="2" spans="1:5" ht="30" x14ac:dyDescent="0.25">
      <c r="A2" s="1" t="s">
        <v>123</v>
      </c>
      <c r="B2" s="13">
        <v>-0.7</v>
      </c>
      <c r="C2" s="1" t="s">
        <v>15</v>
      </c>
      <c r="D2" s="1" t="s">
        <v>116</v>
      </c>
      <c r="E2" s="8" t="s">
        <v>154</v>
      </c>
    </row>
    <row r="3" spans="1:5" ht="30" x14ac:dyDescent="0.25">
      <c r="A3" s="1" t="s">
        <v>124</v>
      </c>
      <c r="B3" s="13">
        <v>-0.1</v>
      </c>
      <c r="C3" s="1" t="s">
        <v>15</v>
      </c>
      <c r="D3" s="1" t="s">
        <v>116</v>
      </c>
      <c r="E3" s="8" t="s">
        <v>155</v>
      </c>
    </row>
    <row r="4" spans="1:5" ht="30" x14ac:dyDescent="0.25">
      <c r="A4" s="1" t="s">
        <v>125</v>
      </c>
      <c r="B4" s="13">
        <v>-0.2</v>
      </c>
      <c r="C4" s="1" t="s">
        <v>15</v>
      </c>
      <c r="D4" s="1" t="s">
        <v>116</v>
      </c>
      <c r="E4" s="8" t="s">
        <v>156</v>
      </c>
    </row>
    <row r="5" spans="1:5" ht="45" x14ac:dyDescent="0.25">
      <c r="A5" s="1" t="s">
        <v>119</v>
      </c>
      <c r="B5" s="13">
        <v>-0.311</v>
      </c>
      <c r="C5" s="1" t="s">
        <v>15</v>
      </c>
      <c r="D5" s="1" t="s">
        <v>120</v>
      </c>
      <c r="E5" s="14" t="s">
        <v>157</v>
      </c>
    </row>
  </sheetData>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A7270-47CF-4954-9A02-E97F341AADEC}">
  <sheetPr>
    <tabColor theme="5" tint="0.39997558519241921"/>
  </sheetPr>
  <dimension ref="A1:E3"/>
  <sheetViews>
    <sheetView workbookViewId="0">
      <selection activeCell="C13" sqref="C13"/>
    </sheetView>
  </sheetViews>
  <sheetFormatPr baseColWidth="10" defaultColWidth="9.140625" defaultRowHeight="15" x14ac:dyDescent="0.25"/>
  <cols>
    <col min="1" max="1" width="101.42578125" style="1" bestFit="1" customWidth="1"/>
    <col min="2" max="2" width="13.28515625" style="1" bestFit="1" customWidth="1"/>
    <col min="3" max="3" width="9.42578125" style="1" bestFit="1" customWidth="1"/>
    <col min="4" max="4" width="10.85546875" style="1" bestFit="1" customWidth="1"/>
    <col min="5" max="5" width="51.5703125" style="1" bestFit="1" customWidth="1"/>
    <col min="6" max="16384" width="9.140625" style="1"/>
  </cols>
  <sheetData>
    <row r="1" spans="1:5" x14ac:dyDescent="0.25">
      <c r="A1" s="21" t="s">
        <v>127</v>
      </c>
      <c r="B1" s="5" t="s">
        <v>44</v>
      </c>
      <c r="C1" s="6" t="s">
        <v>11</v>
      </c>
      <c r="D1" s="6" t="s">
        <v>13</v>
      </c>
      <c r="E1" s="6" t="s">
        <v>128</v>
      </c>
    </row>
    <row r="2" spans="1:5" x14ac:dyDescent="0.25">
      <c r="A2" s="1" t="s">
        <v>121</v>
      </c>
      <c r="B2" s="13">
        <v>-1</v>
      </c>
      <c r="C2" s="1" t="s">
        <v>15</v>
      </c>
      <c r="D2" s="13" t="s">
        <v>122</v>
      </c>
      <c r="E2" s="13" t="s">
        <v>148</v>
      </c>
    </row>
    <row r="3" spans="1:5" ht="30" x14ac:dyDescent="0.25">
      <c r="A3" s="1" t="s">
        <v>119</v>
      </c>
      <c r="B3" s="13">
        <v>-0.05</v>
      </c>
      <c r="C3" s="1" t="s">
        <v>15</v>
      </c>
      <c r="D3" s="1" t="s">
        <v>120</v>
      </c>
      <c r="E3" s="14" t="s">
        <v>152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1C859-9154-4F5B-82DA-BB0FF7812B4A}">
  <sheetPr>
    <tabColor rgb="FFFF9393"/>
  </sheetPr>
  <dimension ref="A1:E16"/>
  <sheetViews>
    <sheetView workbookViewId="0"/>
  </sheetViews>
  <sheetFormatPr baseColWidth="10" defaultColWidth="9.140625" defaultRowHeight="15" x14ac:dyDescent="0.25"/>
  <cols>
    <col min="1" max="1" width="69.42578125" bestFit="1" customWidth="1"/>
    <col min="2" max="2" width="13.28515625" bestFit="1" customWidth="1"/>
    <col min="3" max="3" width="12.85546875" bestFit="1" customWidth="1"/>
    <col min="4" max="4" width="10.85546875" bestFit="1" customWidth="1"/>
    <col min="5" max="5" width="14.28515625" bestFit="1" customWidth="1"/>
    <col min="6" max="6" width="10" bestFit="1" customWidth="1"/>
  </cols>
  <sheetData>
    <row r="1" spans="1:5" x14ac:dyDescent="0.25">
      <c r="A1" s="3" t="s">
        <v>127</v>
      </c>
      <c r="B1" s="5" t="s">
        <v>44</v>
      </c>
      <c r="C1" s="6" t="s">
        <v>11</v>
      </c>
      <c r="D1" s="6" t="s">
        <v>13</v>
      </c>
      <c r="E1" s="6" t="s">
        <v>128</v>
      </c>
    </row>
    <row r="2" spans="1:5" x14ac:dyDescent="0.25">
      <c r="A2" s="7" t="s">
        <v>50</v>
      </c>
      <c r="B2">
        <v>5.716829919857525E-6</v>
      </c>
      <c r="C2" t="s">
        <v>15</v>
      </c>
      <c r="D2" t="s">
        <v>51</v>
      </c>
    </row>
    <row r="3" spans="1:5" x14ac:dyDescent="0.25">
      <c r="A3" s="7" t="s">
        <v>52</v>
      </c>
      <c r="B3">
        <v>8.7711487088156739E-6</v>
      </c>
      <c r="C3" t="s">
        <v>15</v>
      </c>
      <c r="D3" t="s">
        <v>51</v>
      </c>
    </row>
    <row r="4" spans="1:5" x14ac:dyDescent="0.25">
      <c r="A4" s="7" t="s">
        <v>26</v>
      </c>
      <c r="B4">
        <v>5.6678183437221729E-3</v>
      </c>
      <c r="C4" t="s">
        <v>27</v>
      </c>
      <c r="D4" t="s">
        <v>47</v>
      </c>
    </row>
    <row r="5" spans="1:5" x14ac:dyDescent="0.25">
      <c r="A5" s="7" t="s">
        <v>28</v>
      </c>
      <c r="B5">
        <v>1E-4</v>
      </c>
      <c r="C5" t="s">
        <v>29</v>
      </c>
      <c r="D5" t="s">
        <v>57</v>
      </c>
    </row>
    <row r="6" spans="1:5" x14ac:dyDescent="0.25">
      <c r="A6" s="7" t="s">
        <v>30</v>
      </c>
      <c r="B6">
        <v>1E-4</v>
      </c>
      <c r="C6" t="s">
        <v>29</v>
      </c>
      <c r="D6" t="s">
        <v>57</v>
      </c>
    </row>
    <row r="7" spans="1:5" x14ac:dyDescent="0.25">
      <c r="A7" s="7" t="s">
        <v>33</v>
      </c>
      <c r="B7">
        <v>1.3989314336598389E-7</v>
      </c>
      <c r="C7" t="s">
        <v>15</v>
      </c>
      <c r="D7" t="s">
        <v>57</v>
      </c>
    </row>
    <row r="8" spans="1:5" x14ac:dyDescent="0.25">
      <c r="A8" s="7" t="s">
        <v>58</v>
      </c>
      <c r="B8">
        <v>1.959038290293856E-5</v>
      </c>
      <c r="C8" t="s">
        <v>15</v>
      </c>
      <c r="D8" t="s">
        <v>45</v>
      </c>
    </row>
    <row r="9" spans="1:5" x14ac:dyDescent="0.25">
      <c r="A9" s="7" t="s">
        <v>5</v>
      </c>
      <c r="B9">
        <v>1.2413178984861981E-5</v>
      </c>
      <c r="C9" t="s">
        <v>15</v>
      </c>
      <c r="D9" t="s">
        <v>45</v>
      </c>
    </row>
    <row r="10" spans="1:5" x14ac:dyDescent="0.25">
      <c r="A10" s="7" t="s">
        <v>6</v>
      </c>
      <c r="B10">
        <v>2.0122885129118429E-5</v>
      </c>
      <c r="C10" t="s">
        <v>15</v>
      </c>
      <c r="D10" t="s">
        <v>45</v>
      </c>
    </row>
    <row r="11" spans="1:5" x14ac:dyDescent="0.25">
      <c r="A11" s="7" t="s">
        <v>1</v>
      </c>
      <c r="B11">
        <v>7.1237756010685667E-6</v>
      </c>
      <c r="C11" t="s">
        <v>15</v>
      </c>
      <c r="D11" t="s">
        <v>45</v>
      </c>
    </row>
    <row r="12" spans="1:5" x14ac:dyDescent="0.25">
      <c r="A12" s="7" t="s">
        <v>3</v>
      </c>
      <c r="B12">
        <v>2.4933214603739981E-5</v>
      </c>
      <c r="C12" t="s">
        <v>15</v>
      </c>
      <c r="D12" t="s">
        <v>45</v>
      </c>
    </row>
    <row r="13" spans="1:5" x14ac:dyDescent="0.25">
      <c r="A13" s="7" t="s">
        <v>46</v>
      </c>
      <c r="B13">
        <v>3.5618878005342829E-6</v>
      </c>
      <c r="C13" t="s">
        <v>15</v>
      </c>
      <c r="D13" t="s">
        <v>45</v>
      </c>
    </row>
    <row r="14" spans="1:5" x14ac:dyDescent="0.25">
      <c r="A14" s="7" t="s">
        <v>53</v>
      </c>
      <c r="B14">
        <v>1.188245770258237E-6</v>
      </c>
      <c r="C14" t="s">
        <v>15</v>
      </c>
      <c r="D14" t="s">
        <v>45</v>
      </c>
    </row>
    <row r="15" spans="1:5" x14ac:dyDescent="0.25">
      <c r="A15" s="7" t="s">
        <v>54</v>
      </c>
      <c r="B15">
        <v>5.9661620658949243E-7</v>
      </c>
      <c r="C15" t="s">
        <v>15</v>
      </c>
      <c r="D15" t="s">
        <v>45</v>
      </c>
    </row>
    <row r="16" spans="1:5" x14ac:dyDescent="0.25">
      <c r="A16" s="7" t="s">
        <v>31</v>
      </c>
      <c r="B16">
        <v>1E-4</v>
      </c>
      <c r="C16" t="s">
        <v>29</v>
      </c>
      <c r="D16" t="s">
        <v>32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BF26A-C64E-4857-8649-AF8E06202E2F}">
  <sheetPr>
    <tabColor rgb="FFFF9393"/>
  </sheetPr>
  <dimension ref="A1:E12"/>
  <sheetViews>
    <sheetView workbookViewId="0"/>
  </sheetViews>
  <sheetFormatPr baseColWidth="10" defaultColWidth="9.140625" defaultRowHeight="15" x14ac:dyDescent="0.25"/>
  <cols>
    <col min="1" max="1" width="69.42578125" bestFit="1" customWidth="1"/>
    <col min="2" max="2" width="13.28515625" bestFit="1" customWidth="1"/>
    <col min="3" max="3" width="12.85546875" bestFit="1" customWidth="1"/>
    <col min="4" max="4" width="10.85546875" bestFit="1" customWidth="1"/>
    <col min="5" max="5" width="14.28515625" bestFit="1" customWidth="1"/>
    <col min="6" max="6" width="10" bestFit="1" customWidth="1"/>
  </cols>
  <sheetData>
    <row r="1" spans="1:5" x14ac:dyDescent="0.25">
      <c r="A1" s="3" t="s">
        <v>127</v>
      </c>
      <c r="B1" s="5" t="s">
        <v>44</v>
      </c>
      <c r="C1" s="6" t="s">
        <v>11</v>
      </c>
      <c r="D1" s="6" t="s">
        <v>13</v>
      </c>
      <c r="E1" s="6" t="s">
        <v>128</v>
      </c>
    </row>
    <row r="2" spans="1:5" x14ac:dyDescent="0.25">
      <c r="A2" s="7" t="s">
        <v>50</v>
      </c>
      <c r="B2">
        <v>1.2067764298093591E-4</v>
      </c>
      <c r="C2" t="s">
        <v>15</v>
      </c>
      <c r="D2" t="s">
        <v>51</v>
      </c>
    </row>
    <row r="3" spans="1:5" x14ac:dyDescent="0.25">
      <c r="A3" s="7" t="s">
        <v>26</v>
      </c>
      <c r="B3">
        <v>1.1747590987868281E-2</v>
      </c>
      <c r="C3" t="s">
        <v>27</v>
      </c>
      <c r="D3" t="s">
        <v>47</v>
      </c>
    </row>
    <row r="4" spans="1:5" x14ac:dyDescent="0.25">
      <c r="A4" s="7" t="s">
        <v>28</v>
      </c>
      <c r="B4">
        <v>1E-4</v>
      </c>
      <c r="C4" t="s">
        <v>29</v>
      </c>
      <c r="D4" t="s">
        <v>57</v>
      </c>
    </row>
    <row r="5" spans="1:5" x14ac:dyDescent="0.25">
      <c r="A5" s="7" t="s">
        <v>33</v>
      </c>
      <c r="B5">
        <v>1.992983708838822E-7</v>
      </c>
      <c r="C5" t="s">
        <v>15</v>
      </c>
      <c r="D5" t="s">
        <v>57</v>
      </c>
    </row>
    <row r="6" spans="1:5" x14ac:dyDescent="0.25">
      <c r="A6" s="7" t="s">
        <v>30</v>
      </c>
      <c r="B6">
        <v>1E-4</v>
      </c>
      <c r="C6" t="s">
        <v>29</v>
      </c>
      <c r="D6" t="s">
        <v>57</v>
      </c>
    </row>
    <row r="7" spans="1:5" x14ac:dyDescent="0.25">
      <c r="A7" s="7" t="s">
        <v>2</v>
      </c>
      <c r="B7">
        <v>4.5573227036395143E-8</v>
      </c>
      <c r="C7" t="s">
        <v>15</v>
      </c>
      <c r="D7" t="s">
        <v>45</v>
      </c>
    </row>
    <row r="8" spans="1:5" x14ac:dyDescent="0.25">
      <c r="A8" s="7" t="s">
        <v>46</v>
      </c>
      <c r="B8">
        <v>5.7227036395147322E-6</v>
      </c>
      <c r="C8" t="s">
        <v>15</v>
      </c>
      <c r="D8" t="s">
        <v>45</v>
      </c>
    </row>
    <row r="9" spans="1:5" x14ac:dyDescent="0.25">
      <c r="A9" s="7" t="s">
        <v>53</v>
      </c>
      <c r="B9">
        <v>5.0277296360485272E-5</v>
      </c>
      <c r="C9" t="s">
        <v>15</v>
      </c>
      <c r="D9" t="s">
        <v>45</v>
      </c>
    </row>
    <row r="10" spans="1:5" x14ac:dyDescent="0.25">
      <c r="A10" s="7" t="s">
        <v>54</v>
      </c>
      <c r="B10">
        <v>5.0979202772963609E-4</v>
      </c>
      <c r="C10" t="s">
        <v>15</v>
      </c>
      <c r="D10" t="s">
        <v>45</v>
      </c>
    </row>
    <row r="11" spans="1:5" x14ac:dyDescent="0.25">
      <c r="A11" s="7" t="s">
        <v>56</v>
      </c>
      <c r="B11">
        <v>2.2738301559792031E-6</v>
      </c>
      <c r="C11" t="s">
        <v>15</v>
      </c>
      <c r="D11" t="s">
        <v>45</v>
      </c>
    </row>
    <row r="12" spans="1:5" x14ac:dyDescent="0.25">
      <c r="A12" s="7" t="s">
        <v>31</v>
      </c>
      <c r="B12">
        <v>1E-4</v>
      </c>
      <c r="C12" t="s">
        <v>29</v>
      </c>
      <c r="D12" t="s">
        <v>32</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47F6C-F621-441B-920B-88B6819FBFB5}">
  <sheetPr>
    <tabColor rgb="FFFF9393"/>
  </sheetPr>
  <dimension ref="A1:E13"/>
  <sheetViews>
    <sheetView workbookViewId="0"/>
  </sheetViews>
  <sheetFormatPr baseColWidth="10" defaultColWidth="9.140625" defaultRowHeight="15" x14ac:dyDescent="0.25"/>
  <cols>
    <col min="1" max="1" width="72.85546875" bestFit="1" customWidth="1"/>
    <col min="2" max="2" width="13.28515625" bestFit="1" customWidth="1"/>
    <col min="3" max="4" width="12.85546875" bestFit="1" customWidth="1"/>
    <col min="5" max="5" width="14.28515625" bestFit="1" customWidth="1"/>
    <col min="6" max="6" width="13.42578125" bestFit="1" customWidth="1"/>
  </cols>
  <sheetData>
    <row r="1" spans="1:5" x14ac:dyDescent="0.25">
      <c r="A1" s="4" t="s">
        <v>127</v>
      </c>
      <c r="B1" s="5" t="s">
        <v>44</v>
      </c>
      <c r="C1" s="6" t="s">
        <v>11</v>
      </c>
      <c r="D1" s="6" t="s">
        <v>13</v>
      </c>
      <c r="E1" s="6" t="s">
        <v>128</v>
      </c>
    </row>
    <row r="2" spans="1:5" x14ac:dyDescent="0.25">
      <c r="A2" s="7" t="s">
        <v>26</v>
      </c>
      <c r="B2">
        <v>1.764398445595855E-2</v>
      </c>
      <c r="C2" t="s">
        <v>27</v>
      </c>
      <c r="D2" t="s">
        <v>47</v>
      </c>
    </row>
    <row r="3" spans="1:5" x14ac:dyDescent="0.25">
      <c r="A3" s="7" t="s">
        <v>48</v>
      </c>
      <c r="B3">
        <v>5.9269430051813463E-3</v>
      </c>
      <c r="C3" t="s">
        <v>27</v>
      </c>
      <c r="D3" t="s">
        <v>49</v>
      </c>
    </row>
    <row r="4" spans="1:5" x14ac:dyDescent="0.25">
      <c r="A4" s="7" t="s">
        <v>28</v>
      </c>
      <c r="B4">
        <v>1E-4</v>
      </c>
      <c r="C4" t="s">
        <v>29</v>
      </c>
      <c r="D4" t="s">
        <v>57</v>
      </c>
    </row>
    <row r="5" spans="1:5" x14ac:dyDescent="0.25">
      <c r="A5" s="7" t="s">
        <v>33</v>
      </c>
      <c r="B5">
        <v>1.42818878238342E-6</v>
      </c>
      <c r="C5" t="s">
        <v>15</v>
      </c>
      <c r="D5" t="s">
        <v>57</v>
      </c>
    </row>
    <row r="6" spans="1:5" x14ac:dyDescent="0.25">
      <c r="A6" s="7" t="s">
        <v>30</v>
      </c>
      <c r="B6">
        <v>1E-4</v>
      </c>
      <c r="C6" t="s">
        <v>29</v>
      </c>
      <c r="D6" t="s">
        <v>57</v>
      </c>
    </row>
    <row r="7" spans="1:5" x14ac:dyDescent="0.25">
      <c r="A7" s="7" t="s">
        <v>8</v>
      </c>
      <c r="B7">
        <v>6.0062176165802969E-7</v>
      </c>
      <c r="C7" t="s">
        <v>15</v>
      </c>
      <c r="D7" t="s">
        <v>45</v>
      </c>
    </row>
    <row r="8" spans="1:5" x14ac:dyDescent="0.25">
      <c r="A8" s="7" t="s">
        <v>1</v>
      </c>
      <c r="B8">
        <v>3.2962406735751292E-8</v>
      </c>
      <c r="C8" t="s">
        <v>15</v>
      </c>
      <c r="D8" t="s">
        <v>45</v>
      </c>
    </row>
    <row r="9" spans="1:5" x14ac:dyDescent="0.25">
      <c r="A9" s="7" t="s">
        <v>46</v>
      </c>
      <c r="B9">
        <v>1.7437823834196889E-5</v>
      </c>
      <c r="C9" t="s">
        <v>15</v>
      </c>
      <c r="D9" t="s">
        <v>45</v>
      </c>
    </row>
    <row r="10" spans="1:5" x14ac:dyDescent="0.25">
      <c r="A10" s="7" t="s">
        <v>53</v>
      </c>
      <c r="B10">
        <v>8.733160621761657E-6</v>
      </c>
      <c r="C10" t="s">
        <v>15</v>
      </c>
      <c r="D10" t="s">
        <v>45</v>
      </c>
    </row>
    <row r="11" spans="1:5" x14ac:dyDescent="0.25">
      <c r="A11" s="7" t="s">
        <v>54</v>
      </c>
      <c r="B11">
        <v>3.7305699481865282E-5</v>
      </c>
      <c r="C11" t="s">
        <v>15</v>
      </c>
      <c r="D11" t="s">
        <v>45</v>
      </c>
    </row>
    <row r="12" spans="1:5" x14ac:dyDescent="0.25">
      <c r="A12" s="7" t="s">
        <v>56</v>
      </c>
      <c r="B12">
        <v>2.5906735751295342E-6</v>
      </c>
      <c r="C12" t="s">
        <v>15</v>
      </c>
      <c r="D12" t="s">
        <v>45</v>
      </c>
    </row>
    <row r="13" spans="1:5" x14ac:dyDescent="0.25">
      <c r="A13" s="7" t="s">
        <v>31</v>
      </c>
      <c r="B13">
        <v>1E-4</v>
      </c>
      <c r="C13" t="s">
        <v>29</v>
      </c>
      <c r="D13" t="s">
        <v>32</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D6F18-AB13-40A1-8DF4-C6CDE0A111F8}">
  <sheetPr>
    <tabColor rgb="FFFF9393"/>
  </sheetPr>
  <dimension ref="A1:E9"/>
  <sheetViews>
    <sheetView workbookViewId="0"/>
  </sheetViews>
  <sheetFormatPr baseColWidth="10" defaultColWidth="9.140625" defaultRowHeight="15" x14ac:dyDescent="0.25"/>
  <cols>
    <col min="1" max="1" width="69.42578125" bestFit="1" customWidth="1"/>
    <col min="2" max="2" width="13.28515625" bestFit="1" customWidth="1"/>
    <col min="3" max="3" width="12.85546875" bestFit="1" customWidth="1"/>
    <col min="4" max="4" width="10.85546875" bestFit="1" customWidth="1"/>
    <col min="5" max="5" width="14.28515625" bestFit="1" customWidth="1"/>
    <col min="6" max="6" width="10" bestFit="1" customWidth="1"/>
  </cols>
  <sheetData>
    <row r="1" spans="1:5" x14ac:dyDescent="0.25">
      <c r="A1" s="3" t="s">
        <v>127</v>
      </c>
      <c r="B1" s="5" t="s">
        <v>44</v>
      </c>
      <c r="C1" s="6" t="s">
        <v>11</v>
      </c>
      <c r="D1" s="6" t="s">
        <v>13</v>
      </c>
      <c r="E1" s="6" t="s">
        <v>128</v>
      </c>
    </row>
    <row r="2" spans="1:5" x14ac:dyDescent="0.25">
      <c r="A2" s="7" t="s">
        <v>26</v>
      </c>
      <c r="B2">
        <v>9.0025380710659908E-3</v>
      </c>
      <c r="C2" t="s">
        <v>27</v>
      </c>
      <c r="D2" t="s">
        <v>47</v>
      </c>
    </row>
    <row r="3" spans="1:5" x14ac:dyDescent="0.25">
      <c r="A3" s="7" t="s">
        <v>28</v>
      </c>
      <c r="B3">
        <v>1E-4</v>
      </c>
      <c r="C3" t="s">
        <v>29</v>
      </c>
      <c r="D3" t="s">
        <v>57</v>
      </c>
    </row>
    <row r="4" spans="1:5" x14ac:dyDescent="0.25">
      <c r="A4" s="7" t="s">
        <v>33</v>
      </c>
      <c r="B4">
        <v>2.621226395939087E-7</v>
      </c>
      <c r="C4" t="s">
        <v>15</v>
      </c>
      <c r="D4" t="s">
        <v>57</v>
      </c>
    </row>
    <row r="5" spans="1:5" x14ac:dyDescent="0.25">
      <c r="A5" s="7" t="s">
        <v>30</v>
      </c>
      <c r="B5">
        <v>1E-4</v>
      </c>
      <c r="C5" t="s">
        <v>29</v>
      </c>
      <c r="D5" t="s">
        <v>57</v>
      </c>
    </row>
    <row r="6" spans="1:5" x14ac:dyDescent="0.25">
      <c r="A6" s="7" t="s">
        <v>7</v>
      </c>
      <c r="B6">
        <v>6.9133103214890032E-10</v>
      </c>
      <c r="C6" t="s">
        <v>15</v>
      </c>
      <c r="D6" t="s">
        <v>45</v>
      </c>
    </row>
    <row r="7" spans="1:5" x14ac:dyDescent="0.25">
      <c r="A7" s="7" t="s">
        <v>9</v>
      </c>
      <c r="B7">
        <v>5.4685659898477152E-9</v>
      </c>
      <c r="C7" t="s">
        <v>15</v>
      </c>
      <c r="D7" t="s">
        <v>45</v>
      </c>
    </row>
    <row r="8" spans="1:5" x14ac:dyDescent="0.25">
      <c r="A8" s="7" t="s">
        <v>46</v>
      </c>
      <c r="B8">
        <v>8.5956006768189507E-7</v>
      </c>
      <c r="C8" t="s">
        <v>15</v>
      </c>
      <c r="D8" t="s">
        <v>45</v>
      </c>
    </row>
    <row r="9" spans="1:5" x14ac:dyDescent="0.25">
      <c r="A9" s="7" t="s">
        <v>31</v>
      </c>
      <c r="B9">
        <v>1E-4</v>
      </c>
      <c r="C9" t="s">
        <v>29</v>
      </c>
      <c r="D9" t="s">
        <v>32</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441BD-E174-4813-B72B-3DF738BC69B2}">
  <sheetPr>
    <tabColor rgb="FFFF9393"/>
  </sheetPr>
  <dimension ref="A1:E14"/>
  <sheetViews>
    <sheetView workbookViewId="0"/>
  </sheetViews>
  <sheetFormatPr baseColWidth="10" defaultColWidth="9.140625" defaultRowHeight="15" x14ac:dyDescent="0.25"/>
  <cols>
    <col min="1" max="1" width="72.7109375" bestFit="1" customWidth="1"/>
    <col min="2" max="2" width="13.28515625" bestFit="1" customWidth="1"/>
    <col min="3" max="3" width="12.85546875" bestFit="1" customWidth="1"/>
    <col min="4" max="4" width="10.85546875" bestFit="1" customWidth="1"/>
    <col min="5" max="5" width="14.28515625" bestFit="1" customWidth="1"/>
    <col min="6" max="6" width="10" bestFit="1" customWidth="1"/>
  </cols>
  <sheetData>
    <row r="1" spans="1:5" x14ac:dyDescent="0.25">
      <c r="A1" s="3" t="s">
        <v>127</v>
      </c>
      <c r="B1" s="5" t="s">
        <v>44</v>
      </c>
      <c r="C1" s="6" t="s">
        <v>11</v>
      </c>
      <c r="D1" s="6" t="s">
        <v>13</v>
      </c>
      <c r="E1" s="6" t="s">
        <v>128</v>
      </c>
    </row>
    <row r="2" spans="1:5" x14ac:dyDescent="0.25">
      <c r="A2" s="7" t="s">
        <v>52</v>
      </c>
      <c r="B2">
        <v>8.0555555555555556E-6</v>
      </c>
      <c r="C2" t="s">
        <v>15</v>
      </c>
      <c r="D2" t="s">
        <v>51</v>
      </c>
    </row>
    <row r="3" spans="1:5" x14ac:dyDescent="0.25">
      <c r="A3" s="7" t="s">
        <v>26</v>
      </c>
      <c r="B3">
        <v>7.410493827160496E-6</v>
      </c>
      <c r="C3" t="s">
        <v>27</v>
      </c>
      <c r="D3" t="s">
        <v>47</v>
      </c>
    </row>
    <row r="4" spans="1:5" x14ac:dyDescent="0.25">
      <c r="A4" s="7" t="s">
        <v>28</v>
      </c>
      <c r="B4">
        <v>9.9999999999999991E-5</v>
      </c>
      <c r="C4" t="s">
        <v>29</v>
      </c>
      <c r="D4" t="s">
        <v>57</v>
      </c>
    </row>
    <row r="5" spans="1:5" x14ac:dyDescent="0.25">
      <c r="A5" s="7" t="s">
        <v>33</v>
      </c>
      <c r="B5">
        <v>3.8888888888888891E-8</v>
      </c>
      <c r="C5" t="s">
        <v>15</v>
      </c>
      <c r="D5" t="s">
        <v>57</v>
      </c>
    </row>
    <row r="6" spans="1:5" x14ac:dyDescent="0.25">
      <c r="A6" s="7" t="s">
        <v>30</v>
      </c>
      <c r="B6">
        <v>9.9999999999999991E-5</v>
      </c>
      <c r="C6" t="s">
        <v>29</v>
      </c>
      <c r="D6" t="s">
        <v>57</v>
      </c>
    </row>
    <row r="7" spans="1:5" x14ac:dyDescent="0.25">
      <c r="A7" s="7" t="s">
        <v>7</v>
      </c>
      <c r="B7">
        <v>4.6666666666666672E-6</v>
      </c>
      <c r="C7" t="s">
        <v>15</v>
      </c>
      <c r="D7" t="s">
        <v>45</v>
      </c>
    </row>
    <row r="8" spans="1:5" x14ac:dyDescent="0.25">
      <c r="A8" s="7" t="s">
        <v>1</v>
      </c>
      <c r="B8">
        <v>1.8749999999999998E-5</v>
      </c>
      <c r="C8" t="s">
        <v>15</v>
      </c>
      <c r="D8" t="s">
        <v>45</v>
      </c>
    </row>
    <row r="9" spans="1:5" x14ac:dyDescent="0.25">
      <c r="A9" s="7" t="s">
        <v>46</v>
      </c>
      <c r="B9">
        <v>7.4166666666666662E-7</v>
      </c>
      <c r="C9" t="s">
        <v>15</v>
      </c>
      <c r="D9" t="s">
        <v>45</v>
      </c>
    </row>
    <row r="10" spans="1:5" x14ac:dyDescent="0.25">
      <c r="A10" s="7" t="s">
        <v>55</v>
      </c>
      <c r="B10">
        <v>1.8055555555555559E-6</v>
      </c>
      <c r="C10" t="s">
        <v>15</v>
      </c>
      <c r="D10" t="s">
        <v>45</v>
      </c>
    </row>
    <row r="11" spans="1:5" x14ac:dyDescent="0.25">
      <c r="A11" s="7" t="s">
        <v>43</v>
      </c>
      <c r="B11">
        <v>1.666666666666667E-2</v>
      </c>
      <c r="C11" t="s">
        <v>69</v>
      </c>
      <c r="D11" t="s">
        <v>45</v>
      </c>
    </row>
    <row r="12" spans="1:5" x14ac:dyDescent="0.25">
      <c r="A12" s="7" t="s">
        <v>42</v>
      </c>
      <c r="B12">
        <v>5.5555555555555558E-3</v>
      </c>
      <c r="C12" t="s">
        <v>69</v>
      </c>
      <c r="D12" t="s">
        <v>70</v>
      </c>
    </row>
    <row r="13" spans="1:5" x14ac:dyDescent="0.25">
      <c r="A13" s="7" t="s">
        <v>41</v>
      </c>
      <c r="B13">
        <v>5.5555555555555558E-3</v>
      </c>
      <c r="C13" t="s">
        <v>69</v>
      </c>
      <c r="D13" t="s">
        <v>70</v>
      </c>
    </row>
    <row r="14" spans="1:5" x14ac:dyDescent="0.25">
      <c r="A14" s="7" t="s">
        <v>31</v>
      </c>
      <c r="B14">
        <v>9.9999999999999991E-5</v>
      </c>
      <c r="C14" t="s">
        <v>29</v>
      </c>
      <c r="D14" t="s">
        <v>32</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9A5B-19E2-4906-81ED-819D78CF5E7F}">
  <sheetPr>
    <tabColor rgb="FFFF9393"/>
  </sheetPr>
  <dimension ref="A1:E12"/>
  <sheetViews>
    <sheetView workbookViewId="0"/>
  </sheetViews>
  <sheetFormatPr baseColWidth="10" defaultColWidth="9.140625" defaultRowHeight="15" x14ac:dyDescent="0.25"/>
  <cols>
    <col min="1" max="1" width="69.140625" style="1" bestFit="1" customWidth="1"/>
    <col min="2" max="3" width="13.28515625" style="1" bestFit="1" customWidth="1"/>
    <col min="4" max="4" width="10.85546875" style="1" bestFit="1" customWidth="1"/>
    <col min="5" max="5" width="102.140625" style="1" bestFit="1" customWidth="1"/>
    <col min="6" max="6" width="7.85546875" style="1" customWidth="1"/>
    <col min="7" max="16384" width="9.140625" style="1"/>
  </cols>
  <sheetData>
    <row r="1" spans="1:5" x14ac:dyDescent="0.25">
      <c r="A1" s="1" t="s">
        <v>127</v>
      </c>
      <c r="B1" s="5" t="s">
        <v>44</v>
      </c>
      <c r="C1" s="6" t="s">
        <v>11</v>
      </c>
      <c r="D1" s="6" t="s">
        <v>13</v>
      </c>
      <c r="E1" s="6" t="s">
        <v>128</v>
      </c>
    </row>
    <row r="2" spans="1:5" ht="45" x14ac:dyDescent="0.25">
      <c r="A2" s="1" t="s">
        <v>75</v>
      </c>
      <c r="B2" s="1">
        <v>0.752</v>
      </c>
      <c r="C2" s="1" t="s">
        <v>15</v>
      </c>
      <c r="D2" s="1" t="s">
        <v>22</v>
      </c>
      <c r="E2" s="8" t="s">
        <v>139</v>
      </c>
    </row>
    <row r="3" spans="1:5" x14ac:dyDescent="0.25">
      <c r="A3" s="1" t="s">
        <v>65</v>
      </c>
      <c r="B3" s="1">
        <v>2.7297599999999998E-2</v>
      </c>
      <c r="C3" s="1" t="s">
        <v>66</v>
      </c>
      <c r="D3" s="1" t="s">
        <v>22</v>
      </c>
      <c r="E3" s="8" t="s">
        <v>134</v>
      </c>
    </row>
    <row r="4" spans="1:5" x14ac:dyDescent="0.25">
      <c r="A4" s="1" t="s">
        <v>67</v>
      </c>
      <c r="B4" s="1">
        <v>0.27147199999999999</v>
      </c>
      <c r="C4" s="1" t="s">
        <v>66</v>
      </c>
      <c r="D4" s="1" t="s">
        <v>22</v>
      </c>
      <c r="E4" s="8" t="s">
        <v>134</v>
      </c>
    </row>
    <row r="5" spans="1:5" x14ac:dyDescent="0.25">
      <c r="A5" s="1" t="s">
        <v>68</v>
      </c>
      <c r="B5" s="1">
        <v>0.272976</v>
      </c>
      <c r="C5" s="1" t="s">
        <v>66</v>
      </c>
      <c r="D5" s="1" t="s">
        <v>22</v>
      </c>
      <c r="E5" s="8" t="s">
        <v>134</v>
      </c>
    </row>
    <row r="6" spans="1:5" x14ac:dyDescent="0.25">
      <c r="A6" s="1" t="s">
        <v>62</v>
      </c>
      <c r="B6" s="1">
        <v>0.752</v>
      </c>
      <c r="C6" s="1" t="s">
        <v>15</v>
      </c>
      <c r="D6" s="1" t="s">
        <v>22</v>
      </c>
      <c r="E6" s="8" t="s">
        <v>136</v>
      </c>
    </row>
    <row r="7" spans="1:5" x14ac:dyDescent="0.25">
      <c r="A7" s="8" t="s">
        <v>61</v>
      </c>
      <c r="B7" s="1">
        <v>0.47</v>
      </c>
      <c r="C7" s="1" t="s">
        <v>15</v>
      </c>
      <c r="D7" s="1" t="s">
        <v>22</v>
      </c>
      <c r="E7" s="8" t="s">
        <v>129</v>
      </c>
    </row>
    <row r="8" spans="1:5" x14ac:dyDescent="0.25">
      <c r="A8" s="1" t="s">
        <v>126</v>
      </c>
      <c r="B8" s="1">
        <v>0.36</v>
      </c>
      <c r="C8" s="1" t="s">
        <v>15</v>
      </c>
      <c r="D8" s="1" t="s">
        <v>45</v>
      </c>
    </row>
    <row r="9" spans="1:5" x14ac:dyDescent="0.25">
      <c r="A9" s="1" t="s">
        <v>10</v>
      </c>
      <c r="B9" s="1">
        <v>0.09</v>
      </c>
      <c r="C9" s="1" t="s">
        <v>15</v>
      </c>
      <c r="D9" s="1" t="s">
        <v>45</v>
      </c>
    </row>
    <row r="10" spans="1:5" x14ac:dyDescent="0.25">
      <c r="A10" s="1" t="s">
        <v>31</v>
      </c>
      <c r="B10" s="9">
        <v>1.5037593984962405E-2</v>
      </c>
      <c r="C10" s="1" t="s">
        <v>29</v>
      </c>
      <c r="D10" s="1" t="s">
        <v>32</v>
      </c>
    </row>
    <row r="11" spans="1:5" x14ac:dyDescent="0.25">
      <c r="A11" s="1" t="s">
        <v>14</v>
      </c>
      <c r="B11" s="1">
        <v>7.0000000000000007E-2</v>
      </c>
      <c r="C11" s="1" t="s">
        <v>15</v>
      </c>
      <c r="D11" s="1" t="s">
        <v>16</v>
      </c>
      <c r="E11" s="8"/>
    </row>
    <row r="12" spans="1:5" x14ac:dyDescent="0.25">
      <c r="A12" s="1" t="s">
        <v>17</v>
      </c>
      <c r="B12" s="1">
        <v>7.0000000000000007E-2</v>
      </c>
      <c r="C12" s="1" t="s">
        <v>15</v>
      </c>
      <c r="D12" s="1" t="s">
        <v>16</v>
      </c>
      <c r="E12" s="8"/>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35</vt:i4>
      </vt:variant>
    </vt:vector>
  </HeadingPairs>
  <TitlesOfParts>
    <vt:vector size="35" baseType="lpstr">
      <vt:lpstr>README</vt:lpstr>
      <vt:lpstr>e_link</vt:lpstr>
      <vt:lpstr>e_phy</vt:lpstr>
      <vt:lpstr>e_misc</vt:lpstr>
      <vt:lpstr>e_sup</vt:lpstr>
      <vt:lpstr>e_proc</vt:lpstr>
      <vt:lpstr>e_TRX</vt:lpstr>
      <vt:lpstr>e_PA</vt:lpstr>
      <vt:lpstr>e_AE</vt:lpstr>
      <vt:lpstr>e_conv</vt:lpstr>
      <vt:lpstr>e_batt</vt:lpstr>
      <vt:lpstr>e_pwr</vt:lpstr>
      <vt:lpstr>e_coax</vt:lpstr>
      <vt:lpstr>e_opt</vt:lpstr>
      <vt:lpstr>m_PSU</vt:lpstr>
      <vt:lpstr>m_PSU_s</vt:lpstr>
      <vt:lpstr>m_BBU</vt:lpstr>
      <vt:lpstr>m_BBU_s</vt:lpstr>
      <vt:lpstr>m_RU</vt:lpstr>
      <vt:lpstr>m_RU_s</vt:lpstr>
      <vt:lpstr>m_AU_tradi</vt:lpstr>
      <vt:lpstr>m_AU_tradi_s</vt:lpstr>
      <vt:lpstr>m_AU_AAU</vt:lpstr>
      <vt:lpstr>m_pack</vt:lpstr>
      <vt:lpstr>t_up</vt:lpstr>
      <vt:lpstr>t_inter</vt:lpstr>
      <vt:lpstr>t_loc</vt:lpstr>
      <vt:lpstr>a_elec</vt:lpstr>
      <vt:lpstr>elec_grid</vt:lpstr>
      <vt:lpstr>elec_PV</vt:lpstr>
      <vt:lpstr>elec_diesel</vt:lpstr>
      <vt:lpstr>e_waste</vt:lpstr>
      <vt:lpstr>e_waste_r</vt:lpstr>
      <vt:lpstr>m_waste</vt:lpstr>
      <vt:lpstr>m_waste_r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 Dethienne</dc:creator>
  <cp:keywords/>
  <dc:description/>
  <cp:lastModifiedBy>Louis Golard</cp:lastModifiedBy>
  <cp:revision/>
  <dcterms:created xsi:type="dcterms:W3CDTF">2015-06-05T18:17:20Z</dcterms:created>
  <dcterms:modified xsi:type="dcterms:W3CDTF">2026-02-18T10:47:08Z</dcterms:modified>
  <cp:category/>
  <cp:contentStatus/>
</cp:coreProperties>
</file>